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1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22" i="1" l="1"/>
  <c r="D22" i="1"/>
  <c r="E23" i="1" l="1"/>
  <c r="D23" i="1"/>
  <c r="E20" i="1"/>
  <c r="D20" i="1"/>
  <c r="E17" i="1"/>
  <c r="D17" i="1"/>
  <c r="E16" i="1"/>
  <c r="E25" i="1" s="1"/>
  <c r="D16" i="1"/>
  <c r="D25" i="1" s="1"/>
  <c r="C23" i="1" l="1"/>
  <c r="C20" i="1"/>
  <c r="C16" i="1"/>
  <c r="C25" i="1" l="1"/>
</calcChain>
</file>

<file path=xl/sharedStrings.xml><?xml version="1.0" encoding="utf-8"?>
<sst xmlns="http://schemas.openxmlformats.org/spreadsheetml/2006/main" count="33" uniqueCount="30">
  <si>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</si>
  <si>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</si>
  <si>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</si>
  <si>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</si>
  <si>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</si>
  <si>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</si>
  <si>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</si>
  <si>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</si>
  <si>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</si>
  <si>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</si>
  <si>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</si>
  <si>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</si>
  <si>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</si>
  <si>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</si>
  <si>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</si>
  <si>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</si>
  <si>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</si>
  <si>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</si>
  <si>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Приложение № 2</t>
  </si>
  <si>
    <t xml:space="preserve">к решению  Совета депутатов муниципального образования </t>
  </si>
  <si>
    <t xml:space="preserve">«Муниципальный округ Ярский район Удмуртской Республики»  </t>
  </si>
  <si>
    <t>2024 год</t>
  </si>
  <si>
    <t>Источники внутреннего финансирования дефицитов бюджетов</t>
  </si>
  <si>
    <t>000 01 00 00 00 00 0000 000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</si>
  <si>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 на 2024 год и на плановый период 2025 и 2026 годов</t>
  </si>
  <si>
    <t>руб.</t>
  </si>
  <si>
    <t>от 28 декабря 2023 года № 270</t>
  </si>
  <si>
    <t>2025 год</t>
  </si>
  <si>
    <t>2026 год</t>
  </si>
  <si>
    <t>от "______" декабря 2024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</si>
</sst>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 vertical="center"/>
    </xf>
    <xf numFmtId="49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J15" sqref="J15"/>
    </sheetView>
  </sheetViews>
  <sheetFormatPr defaultRowHeight="15" x14ac:dyDescent="0.25"/>
  <cols>
    <col min="1" max="1" width="27.5703125" style="2" bestFit="1" customWidth="1"/>
    <col min="2" max="2" width="77.28515625" style="2" customWidth="1"/>
    <col min="3" max="3" width="16.5703125" style="2" bestFit="1" customWidth="1"/>
    <col min="4" max="5" width="14.28515625" style="2" bestFit="1" customWidth="1"/>
  </cols>
  <sheetData>
    <row r="1" spans="1:5" x14ac:dyDescent="0.25">
      <c r="B1" s="22" t="s">
        <v>18</v>
      </c>
      <c r="C1" s="22"/>
      <c r="D1" s="22"/>
      <c r="E1" s="22"/>
    </row>
    <row r="2" spans="1:5" x14ac:dyDescent="0.25">
      <c r="B2" s="22" t="s">
        <v>19</v>
      </c>
      <c r="C2" s="22"/>
      <c r="D2" s="22"/>
      <c r="E2" s="22"/>
    </row>
    <row r="3" spans="1:5" x14ac:dyDescent="0.25">
      <c r="B3" s="22" t="s">
        <v>20</v>
      </c>
      <c r="C3" s="22"/>
      <c r="D3" s="22"/>
      <c r="E3" s="22"/>
    </row>
    <row r="4" spans="1:5" x14ac:dyDescent="0.25">
      <c r="B4" s="22" t="s">
        <v>29</v>
      </c>
      <c r="C4" s="22"/>
      <c r="D4" s="22"/>
      <c r="E4" s="22"/>
    </row>
    <row r="7" spans="1:5" ht="15.75" x14ac:dyDescent="0.25">
      <c r="A7" s="3"/>
      <c r="B7" s="22" t="s">
        <v>18</v>
      </c>
      <c r="C7" s="22"/>
      <c r="D7" s="22"/>
      <c r="E7" s="22"/>
    </row>
    <row r="8" spans="1:5" ht="15.75" x14ac:dyDescent="0.25">
      <c r="A8" s="3"/>
      <c r="B8" s="22" t="s">
        <v>19</v>
      </c>
      <c r="C8" s="22"/>
      <c r="D8" s="22"/>
      <c r="E8" s="22"/>
    </row>
    <row r="9" spans="1:5" ht="15.75" x14ac:dyDescent="0.25">
      <c r="A9" s="3"/>
      <c r="B9" s="22" t="s">
        <v>20</v>
      </c>
      <c r="C9" s="22"/>
      <c r="D9" s="22"/>
      <c r="E9" s="22"/>
    </row>
    <row r="10" spans="1:5" ht="15.75" x14ac:dyDescent="0.25">
      <c r="A10" s="3"/>
      <c r="B10" s="22" t="s">
        <v>26</v>
      </c>
      <c r="C10" s="22"/>
      <c r="D10" s="22"/>
      <c r="E10" s="22"/>
    </row>
    <row r="11" spans="1:5" ht="15.75" x14ac:dyDescent="0.25">
      <c r="A11" s="3"/>
      <c r="B11" s="4"/>
      <c r="C11" s="4"/>
    </row>
    <row r="12" spans="1:5" ht="29.45" customHeight="1" x14ac:dyDescent="0.25">
      <c r="A12" s="24" t="s">
        <v>24</v>
      </c>
      <c r="B12" s="24"/>
      <c r="C12" s="24"/>
      <c r="D12" s="24"/>
      <c r="E12" s="24"/>
    </row>
    <row r="13" spans="1:5" ht="15.75" x14ac:dyDescent="0.25">
      <c r="A13" s="5"/>
      <c r="B13" s="5"/>
      <c r="C13" s="5"/>
    </row>
    <row r="14" spans="1:5" x14ac:dyDescent="0.25">
      <c r="B14" s="6"/>
      <c r="C14" s="6"/>
      <c r="E14" s="6" t="s">
        <v>25</v>
      </c>
    </row>
    <row r="15" spans="1:5" x14ac:dyDescent="0.25">
      <c r="A15" s="7" t="s">
        <v>0</v>
      </c>
      <c r="B15" s="8" t="s">
        <v>1</v>
      </c>
      <c r="C15" s="9" t="s">
        <v>21</v>
      </c>
      <c r="D15" s="10" t="s">
        <v>27</v>
      </c>
      <c r="E15" s="10" t="s">
        <v>28</v>
      </c>
    </row>
    <row r="16" spans="1:5" x14ac:dyDescent="0.25">
      <c r="A16" s="11" t="s">
        <v>2</v>
      </c>
      <c r="B16" s="12" t="s">
        <v>3</v>
      </c>
      <c r="C16" s="13">
        <f>C17+C19</f>
        <v>0</v>
      </c>
      <c r="D16" s="13">
        <f t="shared" ref="D16:E16" si="0">D17+D19</f>
        <v>27277416.25</v>
      </c>
      <c r="E16" s="13">
        <f t="shared" si="0"/>
        <v>27354832.5</v>
      </c>
    </row>
    <row r="17" spans="1:5" x14ac:dyDescent="0.25">
      <c r="A17" s="25" t="s">
        <v>4</v>
      </c>
      <c r="B17" s="26" t="s">
        <v>5</v>
      </c>
      <c r="C17" s="23"/>
      <c r="D17" s="23">
        <f>13677416.25+13600000</f>
        <v>27277416.25</v>
      </c>
      <c r="E17" s="23">
        <f>13677416.25+13677416.25</f>
        <v>27354832.5</v>
      </c>
    </row>
    <row r="18" spans="1:5" x14ac:dyDescent="0.25">
      <c r="A18" s="25"/>
      <c r="B18" s="27"/>
      <c r="C18" s="23"/>
      <c r="D18" s="23"/>
      <c r="E18" s="23"/>
    </row>
    <row r="19" spans="1:5" ht="25.5" x14ac:dyDescent="0.25">
      <c r="A19" s="8" t="s">
        <v>6</v>
      </c>
      <c r="B19" s="14" t="s">
        <v>7</v>
      </c>
      <c r="C19" s="15"/>
      <c r="D19" s="15"/>
      <c r="E19" s="15"/>
    </row>
    <row r="20" spans="1:5" ht="25.5" x14ac:dyDescent="0.25">
      <c r="A20" s="16" t="s">
        <v>8</v>
      </c>
      <c r="B20" s="12" t="s">
        <v>9</v>
      </c>
      <c r="C20" s="17">
        <f>C21+C22</f>
        <v>0</v>
      </c>
      <c r="D20" s="17">
        <f t="shared" ref="D20:E20" si="1">D21+D22</f>
        <v>-27277416.25</v>
      </c>
      <c r="E20" s="17">
        <f t="shared" si="1"/>
        <v>-27354832.5</v>
      </c>
    </row>
    <row r="21" spans="1:5" ht="25.5" x14ac:dyDescent="0.25">
      <c r="A21" s="8" t="s">
        <v>10</v>
      </c>
      <c r="B21" s="14" t="s">
        <v>11</v>
      </c>
      <c r="C21" s="15">
        <v>13600000</v>
      </c>
      <c r="D21" s="18"/>
      <c r="E21" s="18"/>
    </row>
    <row r="22" spans="1:5" ht="25.5" x14ac:dyDescent="0.25">
      <c r="A22" s="8" t="s">
        <v>12</v>
      </c>
      <c r="B22" s="14" t="s">
        <v>13</v>
      </c>
      <c r="C22" s="15">
        <v>-13600000</v>
      </c>
      <c r="D22" s="15">
        <f>-13677416.25-13600000</f>
        <v>-27277416.25</v>
      </c>
      <c r="E22" s="15">
        <f>-13677416.25-13677416.25</f>
        <v>-27354832.5</v>
      </c>
    </row>
    <row r="23" spans="1:5" x14ac:dyDescent="0.25">
      <c r="A23" s="16" t="s">
        <v>14</v>
      </c>
      <c r="B23" s="12" t="s">
        <v>15</v>
      </c>
      <c r="C23" s="17">
        <f>C24</f>
        <v>19846975.300000001</v>
      </c>
      <c r="D23" s="17">
        <f t="shared" ref="D23:E23" si="2">D24</f>
        <v>10000000</v>
      </c>
      <c r="E23" s="17">
        <f t="shared" si="2"/>
        <v>10000000</v>
      </c>
    </row>
    <row r="24" spans="1:5" x14ac:dyDescent="0.25">
      <c r="A24" s="8" t="s">
        <v>16</v>
      </c>
      <c r="B24" s="14" t="s">
        <v>17</v>
      </c>
      <c r="C24" s="15">
        <v>19846975.300000001</v>
      </c>
      <c r="D24" s="15">
        <v>10000000</v>
      </c>
      <c r="E24" s="15">
        <v>10000000</v>
      </c>
    </row>
    <row r="25" spans="1:5" s="1" customFormat="1" ht="31.5" x14ac:dyDescent="0.25">
      <c r="A25" s="19" t="s">
        <v>23</v>
      </c>
      <c r="B25" s="20" t="s">
        <v>22</v>
      </c>
      <c r="C25" s="21">
        <f>C16+C20+C23</f>
        <v>19846975.300000001</v>
      </c>
      <c r="D25" s="21">
        <f t="shared" ref="D25:E25" si="3">D16+D20+D23</f>
        <v>10000000</v>
      </c>
      <c r="E25" s="21">
        <f t="shared" si="3"/>
        <v>10000000</v>
      </c>
    </row>
  </sheetData>
  <mergeCells count="14">
    <mergeCell ref="B1:E1"/>
    <mergeCell ref="B2:E2"/>
    <mergeCell ref="B3:E3"/>
    <mergeCell ref="B4:E4"/>
    <mergeCell ref="D17:D18"/>
    <mergeCell ref="E17:E18"/>
    <mergeCell ref="A12:E12"/>
    <mergeCell ref="B7:E7"/>
    <mergeCell ref="B8:E8"/>
    <mergeCell ref="B9:E9"/>
    <mergeCell ref="B10:E10"/>
    <mergeCell ref="A17:A18"/>
    <mergeCell ref="B17:B18"/>
    <mergeCell ref="C17:C18"/>
  </mergeCells>
  <pageMargins left="0.59055118110236227" right="0.19685039370078741" top="1.9291338582677167" bottom="0.19685039370078741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2024-12-05T09:43:32Z</dcterms:modified>
</cp:coreProperties>
</file>