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1" i="1" l="1"/>
  <c r="D11" i="1"/>
  <c r="C11" i="1"/>
  <c r="D24" i="1" l="1"/>
  <c r="E24" i="1"/>
  <c r="C24" i="1"/>
  <c r="C15" i="1" l="1"/>
  <c r="C22" i="1"/>
  <c r="D22" i="1" l="1"/>
  <c r="E22" i="1"/>
  <c r="E15" i="1" l="1"/>
  <c r="D15" i="1"/>
  <c r="E12" i="1"/>
  <c r="D12" i="1"/>
  <c r="E10" i="1"/>
  <c r="D10" i="1"/>
  <c r="D9" i="1" s="1"/>
  <c r="E9" i="1" l="1"/>
  <c r="C10" i="1"/>
  <c r="C12" i="1"/>
  <c r="C9" i="1" l="1"/>
</calcChain>
</file>

<file path=xl/sharedStrings.xml><?xml version="1.0" encoding="utf-8"?>
<sst xmlns="http://schemas.openxmlformats.org/spreadsheetml/2006/main" count="42" uniqueCount="35">
  <si>
    <t>Приложение 7</t>
  </si>
  <si>
    <t>№ п/п</t>
  </si>
  <si>
    <t>2024 год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</si>
  <si>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</si>
  <si>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</si>
  <si>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</si>
  <si>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</si>
  <si>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</si>
  <si>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</si>
  <si>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</si>
  <si>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</si>
  <si>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</si>
  <si>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</si>
  <si>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</si>
  <si>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</si>
  <si>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</si>
  <si>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</si>
  <si>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</si>
  <si>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</si>
  <si>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</si>
  <si>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</si>
  <si>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</si>
  <si>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</si>
  <si>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</si>
  <si>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</si>
  <si>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</si>
  <si>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</si>
  <si>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</si>
  <si>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</si>
  <si>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</si>
  <si>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</si>
  <si>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</si>
  <si>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</si>
  <si>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от «_____» декабря 2024 года  № ______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</si>
  <si>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2025 год и на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</si>
</sst>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" fontId="1" fillId="0" borderId="0" xfId="0" applyNumberFormat="1" applyFont="1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4" fontId="5" fillId="2" borderId="3" xfId="0" applyNumberFormat="1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wrapText="1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tabSelected="1" topLeftCell="A7" zoomScale="90" zoomScaleNormal="90" workbookViewId="0">
      <selection activeCell="C26" sqref="C26"/>
    </sheetView>
  </sheetViews>
  <sheetFormatPr defaultRowHeight="15.75" x14ac:dyDescent="0.25"/>
  <cols>
    <col min="1" max="1" width="9.5703125" style="5" bestFit="1" customWidth="1"/>
    <col min="2" max="2" width="108.28515625" style="6" customWidth="1"/>
    <col min="3" max="3" width="14.140625" style="5" bestFit="1" customWidth="1"/>
    <col min="4" max="5" width="14.140625" style="6" bestFit="1" customWidth="1"/>
  </cols>
  <sheetData>
    <row r="2" spans="1:5" s="1" customFormat="1" x14ac:dyDescent="0.25">
      <c r="A2" s="5"/>
      <c r="B2" s="6"/>
      <c r="C2" s="22" t="s">
        <v>0</v>
      </c>
      <c r="D2" s="22"/>
      <c r="E2" s="22"/>
    </row>
    <row r="3" spans="1:5" s="1" customFormat="1" ht="34.5" customHeight="1" x14ac:dyDescent="0.25">
      <c r="A3" s="5"/>
      <c r="B3" s="23" t="s">
        <v>17</v>
      </c>
      <c r="C3" s="23"/>
      <c r="D3" s="23"/>
      <c r="E3" s="23"/>
    </row>
    <row r="4" spans="1:5" s="1" customFormat="1" x14ac:dyDescent="0.25">
      <c r="A4" s="5"/>
      <c r="B4" s="22" t="s">
        <v>33</v>
      </c>
      <c r="C4" s="22"/>
      <c r="D4" s="22"/>
      <c r="E4" s="22"/>
    </row>
    <row r="6" spans="1:5" ht="45" customHeight="1" x14ac:dyDescent="0.25">
      <c r="A6" s="21" t="s">
        <v>34</v>
      </c>
      <c r="B6" s="21"/>
      <c r="C6" s="21"/>
      <c r="D6" s="21"/>
      <c r="E6" s="21"/>
    </row>
    <row r="7" spans="1:5" x14ac:dyDescent="0.25">
      <c r="C7" s="7"/>
      <c r="E7" s="7" t="s">
        <v>32</v>
      </c>
    </row>
    <row r="8" spans="1:5" x14ac:dyDescent="0.25">
      <c r="A8" s="8" t="s">
        <v>1</v>
      </c>
      <c r="B8" s="8" t="s">
        <v>3</v>
      </c>
      <c r="C8" s="8" t="s">
        <v>2</v>
      </c>
      <c r="D8" s="8" t="s">
        <v>18</v>
      </c>
      <c r="E8" s="8" t="s">
        <v>19</v>
      </c>
    </row>
    <row r="9" spans="1:5" s="2" customFormat="1" x14ac:dyDescent="0.25">
      <c r="A9" s="9">
        <v>1</v>
      </c>
      <c r="B9" s="10" t="s">
        <v>28</v>
      </c>
      <c r="C9" s="11">
        <f>C10+C12+C15</f>
        <v>43537787.640000001</v>
      </c>
      <c r="D9" s="11">
        <f t="shared" ref="D9:E9" si="0">D10+D12+D15</f>
        <v>41992826.240000002</v>
      </c>
      <c r="E9" s="11">
        <f t="shared" si="0"/>
        <v>51535778.399999999</v>
      </c>
    </row>
    <row r="10" spans="1:5" ht="31.5" x14ac:dyDescent="0.25">
      <c r="A10" s="12" t="s">
        <v>9</v>
      </c>
      <c r="B10" s="13" t="s">
        <v>4</v>
      </c>
      <c r="C10" s="14">
        <f>C11</f>
        <v>25020325.370000001</v>
      </c>
      <c r="D10" s="14">
        <f t="shared" ref="D10:E10" si="1">D11</f>
        <v>25829290.080000002</v>
      </c>
      <c r="E10" s="14">
        <f t="shared" si="1"/>
        <v>33940876.420000002</v>
      </c>
    </row>
    <row r="11" spans="1:5" ht="31.5" x14ac:dyDescent="0.25">
      <c r="A11" s="12" t="s">
        <v>11</v>
      </c>
      <c r="B11" s="13" t="s">
        <v>29</v>
      </c>
      <c r="C11" s="14">
        <f>25205500-C14-C17</f>
        <v>25020325.370000001</v>
      </c>
      <c r="D11" s="14">
        <f>26006700-D14-D17</f>
        <v>25829290.080000002</v>
      </c>
      <c r="E11" s="14">
        <f>34132600-E14-E17</f>
        <v>33940876.420000002</v>
      </c>
    </row>
    <row r="12" spans="1:5" s="4" customFormat="1" ht="31.5" x14ac:dyDescent="0.25">
      <c r="A12" s="12" t="s">
        <v>10</v>
      </c>
      <c r="B12" s="13" t="s">
        <v>31</v>
      </c>
      <c r="C12" s="14">
        <f>C13+C14</f>
        <v>3837857.58</v>
      </c>
      <c r="D12" s="14">
        <f>D13+D14</f>
        <v>1590348.04</v>
      </c>
      <c r="E12" s="14">
        <f>E13+E14</f>
        <v>1590348.04</v>
      </c>
    </row>
    <row r="13" spans="1:5" s="4" customFormat="1" ht="47.25" x14ac:dyDescent="0.25">
      <c r="A13" s="12" t="s">
        <v>12</v>
      </c>
      <c r="B13" s="13" t="s">
        <v>26</v>
      </c>
      <c r="C13" s="14">
        <v>3799479</v>
      </c>
      <c r="D13" s="15">
        <v>1558670</v>
      </c>
      <c r="E13" s="15">
        <v>1558670</v>
      </c>
    </row>
    <row r="14" spans="1:5" s="4" customFormat="1" x14ac:dyDescent="0.25">
      <c r="A14" s="12" t="s">
        <v>13</v>
      </c>
      <c r="B14" s="13" t="s">
        <v>5</v>
      </c>
      <c r="C14" s="15">
        <v>38378.58</v>
      </c>
      <c r="D14" s="15">
        <v>31678.04</v>
      </c>
      <c r="E14" s="15">
        <v>31678.04</v>
      </c>
    </row>
    <row r="15" spans="1:5" s="4" customFormat="1" x14ac:dyDescent="0.25">
      <c r="A15" s="12" t="s">
        <v>14</v>
      </c>
      <c r="B15" s="13" t="s">
        <v>6</v>
      </c>
      <c r="C15" s="14">
        <f>C16+C17</f>
        <v>14679604.690000001</v>
      </c>
      <c r="D15" s="14">
        <f>D16+D17</f>
        <v>14573188.120000001</v>
      </c>
      <c r="E15" s="14">
        <f>E16+E17</f>
        <v>16004553.939999999</v>
      </c>
    </row>
    <row r="16" spans="1:5" x14ac:dyDescent="0.25">
      <c r="A16" s="12" t="s">
        <v>15</v>
      </c>
      <c r="B16" s="13" t="s">
        <v>7</v>
      </c>
      <c r="C16" s="14">
        <v>14532808.640000001</v>
      </c>
      <c r="D16" s="15">
        <v>14427456.24</v>
      </c>
      <c r="E16" s="15">
        <v>15844508.4</v>
      </c>
    </row>
    <row r="17" spans="1:6" x14ac:dyDescent="0.25">
      <c r="A17" s="12" t="s">
        <v>16</v>
      </c>
      <c r="B17" s="13" t="s">
        <v>8</v>
      </c>
      <c r="C17" s="14">
        <v>146796.04999999999</v>
      </c>
      <c r="D17" s="14">
        <v>145731.88</v>
      </c>
      <c r="E17" s="14">
        <v>160045.54</v>
      </c>
    </row>
    <row r="19" spans="1:6" s="1" customFormat="1" x14ac:dyDescent="0.25">
      <c r="A19" s="16"/>
      <c r="B19" s="6"/>
      <c r="C19" s="5"/>
      <c r="D19" s="6"/>
      <c r="E19" s="6"/>
    </row>
    <row r="20" spans="1:6" s="1" customFormat="1" x14ac:dyDescent="0.25">
      <c r="A20" s="5"/>
      <c r="B20" s="6"/>
      <c r="C20" s="7"/>
      <c r="D20" s="6"/>
      <c r="E20" s="7" t="s">
        <v>32</v>
      </c>
    </row>
    <row r="21" spans="1:6" s="1" customFormat="1" x14ac:dyDescent="0.2">
      <c r="A21" s="8" t="s">
        <v>1</v>
      </c>
      <c r="B21" s="8" t="s">
        <v>3</v>
      </c>
      <c r="C21" s="8" t="s">
        <v>2</v>
      </c>
      <c r="D21" s="8" t="s">
        <v>18</v>
      </c>
      <c r="E21" s="8" t="s">
        <v>19</v>
      </c>
    </row>
    <row r="22" spans="1:6" s="1" customFormat="1" x14ac:dyDescent="0.25">
      <c r="A22" s="9">
        <v>1</v>
      </c>
      <c r="B22" s="10" t="s">
        <v>22</v>
      </c>
      <c r="C22" s="11">
        <f>C23+C24</f>
        <v>43537787.640000001</v>
      </c>
      <c r="D22" s="11">
        <f t="shared" ref="D22:E22" si="2">D23+D24</f>
        <v>41992826.240000002</v>
      </c>
      <c r="E22" s="11">
        <f t="shared" si="2"/>
        <v>51535778.399999999</v>
      </c>
    </row>
    <row r="23" spans="1:6" s="1" customFormat="1" ht="47.25" x14ac:dyDescent="0.25">
      <c r="A23" s="12" t="s">
        <v>20</v>
      </c>
      <c r="B23" s="17" t="s">
        <v>30</v>
      </c>
      <c r="C23" s="14">
        <v>25205500</v>
      </c>
      <c r="D23" s="14">
        <v>26006700</v>
      </c>
      <c r="E23" s="14">
        <v>34132600</v>
      </c>
    </row>
    <row r="24" spans="1:6" s="1" customFormat="1" x14ac:dyDescent="0.25">
      <c r="A24" s="12" t="s">
        <v>21</v>
      </c>
      <c r="B24" s="17" t="s">
        <v>23</v>
      </c>
      <c r="C24" s="14">
        <f>C25+C26</f>
        <v>18332287.640000001</v>
      </c>
      <c r="D24" s="14">
        <f t="shared" ref="D24:E24" si="3">D25+D26</f>
        <v>15986126.24</v>
      </c>
      <c r="E24" s="14">
        <f t="shared" si="3"/>
        <v>17403178.399999999</v>
      </c>
    </row>
    <row r="25" spans="1:6" ht="47.25" x14ac:dyDescent="0.25">
      <c r="A25" s="18" t="s">
        <v>24</v>
      </c>
      <c r="B25" s="19" t="s">
        <v>26</v>
      </c>
      <c r="C25" s="15">
        <v>3799479</v>
      </c>
      <c r="D25" s="15">
        <v>1558670</v>
      </c>
      <c r="E25" s="15">
        <v>1558670</v>
      </c>
    </row>
    <row r="26" spans="1:6" ht="31.5" x14ac:dyDescent="0.25">
      <c r="A26" s="18" t="s">
        <v>25</v>
      </c>
      <c r="B26" s="19" t="s">
        <v>27</v>
      </c>
      <c r="C26" s="15">
        <v>14532808.640000001</v>
      </c>
      <c r="D26" s="15">
        <v>14427456.24</v>
      </c>
      <c r="E26" s="15">
        <v>15844508.4</v>
      </c>
    </row>
    <row r="27" spans="1:6" x14ac:dyDescent="0.25">
      <c r="C27" s="20"/>
      <c r="D27" s="20"/>
      <c r="E27" s="20"/>
    </row>
    <row r="28" spans="1:6" x14ac:dyDescent="0.25">
      <c r="C28" s="20"/>
      <c r="D28" s="20"/>
      <c r="E28" s="20"/>
      <c r="F28" s="3"/>
    </row>
  </sheetData>
  <mergeCells count="4">
    <mergeCell ref="A6:E6"/>
    <mergeCell ref="B4:E4"/>
    <mergeCell ref="C2:E2"/>
    <mergeCell ref="B3:E3"/>
  </mergeCells>
  <pageMargins left="0.9055118110236221" right="0.19685039370078741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2024-12-12T03:53:50Z</dcterms:modified>
</cp:coreProperties>
</file>