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<sst xmlns="http://schemas.openxmlformats.org/spreadsheetml/2006/main" count="160" uniqueCount="83">
  <si>
    <t>№ п/п</t>
  </si>
  <si>
    <t>Наименование товара</t>
  </si>
  <si>
    <t>Минимальная цена</t>
  </si>
  <si>
    <t>Максимальная цена</t>
  </si>
  <si>
    <t xml:space="preserve"> ТЦ Магнит</t>
  </si>
  <si>
    <t>ТЦ "Ярский"</t>
  </si>
  <si>
    <t>Центральный гастроном №1</t>
  </si>
  <si>
    <t>Антисептик для рук, 1л</t>
  </si>
  <si>
    <t>Сахар-песок, кг</t>
  </si>
  <si>
    <t>Соль поваренная пищевая, кг</t>
  </si>
  <si>
    <t>Мука пшеничная, кг</t>
  </si>
  <si>
    <t>Пшено, кг</t>
  </si>
  <si>
    <t>Рис шлифованный, кг</t>
  </si>
  <si>
    <t>Крупа гречневая-ядрица, кг</t>
  </si>
  <si>
    <t>Макаронные изделия из пшеничной муки высшего сорта, кг</t>
  </si>
  <si>
    <t>Вермишель, кг</t>
  </si>
  <si>
    <t>Масло подсолнечное, кг</t>
  </si>
  <si>
    <t>Чай черный байховый,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</si>
  <si>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</si>
  <si>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</si>
  <si>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Печенье, кг</t>
  </si>
  <si>
    <t>Конфеты мягкие, глазированные шоколадом, кг</t>
  </si>
  <si>
    <t>Говядина (кроме бескостного мяса), кг</t>
  </si>
  <si>
    <t>Свинина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</si>
  <si>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</si>
  <si>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</si>
  <si>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</si>
  <si>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</si>
  <si>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</si>
  <si>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Рыба мороженая неразделанная (минтай/скумбрия), кг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</si>
  <si>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</si>
  <si>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</si>
  <si>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</si>
  <si>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</si>
  <si>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</si>
  <si>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</si>
  <si>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</si>
  <si>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</si>
  <si>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Яблоки, кг</t>
  </si>
  <si>
    <t>Огурцы свежие, кг</t>
  </si>
  <si>
    <t>Помидоры свежие, кг</t>
  </si>
  <si>
    <t>Картофель, кг</t>
  </si>
  <si>
    <t>Капуста белокочанная свежая, кг</t>
  </si>
  <si>
    <t>Лук репчатый, кг</t>
  </si>
  <si>
    <t>Морковь, кг</t>
  </si>
  <si>
    <t>Спички, коробок</t>
  </si>
  <si>
    <t>Мыло хозяйственное, 200 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</si>
  <si>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</si>
  <si>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</si>
  <si>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</si>
  <si>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</si>
  <si>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</si>
  <si>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</si>
  <si>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</si>
  <si>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</si>
  <si>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</si>
  <si>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</si>
  <si>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</si>
  <si>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</si>
  <si>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</si>
  <si>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Молоко сгущенное с сахаром, кг</t>
  </si>
  <si>
    <t>Колбаса сырокопченая, кг</t>
  </si>
  <si>
    <t>Консервы рыбные, 350 г</t>
  </si>
  <si>
    <t>Вода питьевая, 1 л</t>
  </si>
  <si>
    <t>Вода питьевая, 5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</si>
  <si>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</si>
  <si>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</si>
  <si>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</si>
  <si>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</si>
  <si>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</si>
  <si>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</si>
  <si>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</si>
  <si>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</si>
  <si>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</si>
  <si>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</si>
  <si>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Минимальная цена, 
руб.</t>
  </si>
  <si>
    <t>Средняя 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</si>
  <si>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</si>
  <si>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</si>
  <si>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</si>
  <si>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</si>
  <si>
    <t>Рыба мороженая неразделанная, кг (минтай/скумбрия)</t>
  </si>
  <si>
    <t>Свекла, кг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</si>
</sst>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204"/>
      <scheme val="minor"/>
    </font>
    <font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180" fontId="1" fillId="0" borderId="0" xfId="0" applyNumberFormat="1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181" fontId="8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181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71"/>
  <sheetViews>
    <sheetView workbookViewId="0">
      <pane xSplit="2" ySplit="3" topLeftCell="C70" activePane="bottomRight" state="frozen"/>
      <selection/>
      <selection pane="topRight"/>
      <selection pane="bottomLeft"/>
      <selection pane="bottomRight" activeCell="J39" sqref="J39"/>
    </sheetView>
  </sheetViews>
  <sheetFormatPr defaultColWidth="9" defaultRowHeight="15" outlineLevelCol="7"/>
  <cols>
    <col min="2" max="2" width="31.4285714285714" customWidth="1"/>
    <col min="3" max="3" width="13.1428571428571" customWidth="1"/>
    <col min="4" max="4" width="13.8571428571429" customWidth="1"/>
    <col min="5" max="5" width="16" customWidth="1"/>
    <col min="6" max="6" width="14.8571428571429" customWidth="1"/>
    <col min="7" max="7" width="15.4285714285714" customWidth="1"/>
    <col min="8" max="8" width="16.4285714285714" customWidth="1"/>
  </cols>
  <sheetData>
    <row r="1" spans="1:5">
      <c r="A1" s="2"/>
      <c r="B1" s="2"/>
      <c r="C1" s="4"/>
      <c r="D1" s="4"/>
      <c r="E1" s="4"/>
    </row>
    <row r="2" ht="60.75" customHeight="1" spans="1:8">
      <c r="A2" s="5" t="s">
        <v>0</v>
      </c>
      <c r="B2" s="30" t="s">
        <v>1</v>
      </c>
      <c r="C2" s="28" t="s">
        <v>2</v>
      </c>
      <c r="D2" s="28"/>
      <c r="E2" s="28"/>
      <c r="F2" s="28" t="s">
        <v>3</v>
      </c>
      <c r="G2" s="28"/>
      <c r="H2" s="28"/>
    </row>
    <row r="3" ht="33" customHeight="1" spans="1:8">
      <c r="A3" s="12"/>
      <c r="B3" s="13"/>
      <c r="C3" s="14" t="s">
        <v>4</v>
      </c>
      <c r="D3" s="14" t="s">
        <v>5</v>
      </c>
      <c r="E3" s="14" t="s">
        <v>6</v>
      </c>
      <c r="F3" s="14" t="s">
        <v>4</v>
      </c>
      <c r="G3" s="14" t="s">
        <v>5</v>
      </c>
      <c r="H3" s="14" t="s">
        <v>6</v>
      </c>
    </row>
    <row r="4" s="1" customFormat="1" spans="1:8">
      <c r="A4" s="16">
        <v>1</v>
      </c>
      <c r="B4" s="17" t="s">
        <v>7</v>
      </c>
      <c r="C4" s="31"/>
      <c r="D4" s="32"/>
      <c r="E4" s="21"/>
      <c r="F4" s="31"/>
      <c r="G4" s="32"/>
      <c r="H4" s="21"/>
    </row>
    <row r="5" s="1" customFormat="1" spans="1:8">
      <c r="A5" s="16">
        <v>2</v>
      </c>
      <c r="B5" s="17" t="s">
        <v>8</v>
      </c>
      <c r="C5" s="31"/>
      <c r="D5" s="32"/>
      <c r="E5" s="21">
        <v>37</v>
      </c>
      <c r="F5" s="31"/>
      <c r="G5" s="32"/>
      <c r="H5" s="21">
        <v>96</v>
      </c>
    </row>
    <row r="6" s="1" customFormat="1" spans="1:8">
      <c r="A6" s="16">
        <v>3</v>
      </c>
      <c r="B6" s="17" t="s">
        <v>9</v>
      </c>
      <c r="C6" s="31"/>
      <c r="D6" s="32"/>
      <c r="E6" s="21">
        <v>14</v>
      </c>
      <c r="F6" s="31"/>
      <c r="G6" s="32"/>
      <c r="H6" s="21">
        <v>19</v>
      </c>
    </row>
    <row r="7" s="1" customFormat="1" spans="1:8">
      <c r="A7" s="16">
        <v>4</v>
      </c>
      <c r="B7" s="17" t="s">
        <v>10</v>
      </c>
      <c r="C7" s="31"/>
      <c r="D7" s="32"/>
      <c r="E7" s="21">
        <v>33</v>
      </c>
      <c r="F7" s="31"/>
      <c r="G7" s="32"/>
      <c r="H7" s="21">
        <v>53</v>
      </c>
    </row>
    <row r="8" s="1" customFormat="1" spans="1:8">
      <c r="A8" s="16">
        <v>5</v>
      </c>
      <c r="B8" s="17" t="s">
        <v>11</v>
      </c>
      <c r="C8" s="31"/>
      <c r="D8" s="32"/>
      <c r="E8" s="21">
        <v>54</v>
      </c>
      <c r="F8" s="31"/>
      <c r="G8" s="32"/>
      <c r="H8" s="21">
        <v>74</v>
      </c>
    </row>
    <row r="9" s="1" customFormat="1" spans="1:8">
      <c r="A9" s="16">
        <v>6</v>
      </c>
      <c r="B9" s="17" t="s">
        <v>12</v>
      </c>
      <c r="C9" s="31"/>
      <c r="D9" s="32"/>
      <c r="E9" s="21">
        <v>64</v>
      </c>
      <c r="F9" s="31"/>
      <c r="G9" s="32"/>
      <c r="H9" s="21">
        <v>73</v>
      </c>
    </row>
    <row r="10" s="1" customFormat="1" spans="1:8">
      <c r="A10" s="16">
        <v>7</v>
      </c>
      <c r="B10" s="17" t="s">
        <v>13</v>
      </c>
      <c r="C10" s="31"/>
      <c r="D10" s="32"/>
      <c r="E10" s="21">
        <v>82</v>
      </c>
      <c r="F10" s="31"/>
      <c r="G10" s="32"/>
      <c r="H10" s="21">
        <v>145</v>
      </c>
    </row>
    <row r="11" s="1" customFormat="1" ht="27" customHeight="1" spans="1:8">
      <c r="A11" s="16">
        <v>8</v>
      </c>
      <c r="B11" s="17" t="s">
        <v>14</v>
      </c>
      <c r="C11" s="31"/>
      <c r="D11" s="32"/>
      <c r="E11" s="21">
        <v>35</v>
      </c>
      <c r="F11" s="31"/>
      <c r="G11" s="32"/>
      <c r="H11" s="21">
        <v>48</v>
      </c>
    </row>
    <row r="12" s="1" customFormat="1" spans="1:8">
      <c r="A12" s="16">
        <v>9</v>
      </c>
      <c r="B12" s="17" t="s">
        <v>15</v>
      </c>
      <c r="C12" s="31"/>
      <c r="D12" s="32"/>
      <c r="E12" s="21">
        <v>48</v>
      </c>
      <c r="F12" s="31"/>
      <c r="G12" s="32"/>
      <c r="H12" s="21"/>
    </row>
    <row r="13" s="1" customFormat="1" spans="1:8">
      <c r="A13" s="16">
        <v>10</v>
      </c>
      <c r="B13" s="17" t="s">
        <v>16</v>
      </c>
      <c r="C13" s="31"/>
      <c r="D13" s="32"/>
      <c r="E13" s="21">
        <v>81</v>
      </c>
      <c r="F13" s="31"/>
      <c r="G13" s="32"/>
      <c r="H13" s="21">
        <v>99</v>
      </c>
    </row>
    <row r="14" s="1" customFormat="1" spans="1:8">
      <c r="A14" s="16">
        <v>11</v>
      </c>
      <c r="B14" s="17" t="s">
        <v>17</v>
      </c>
      <c r="C14" s="31"/>
      <c r="D14" s="32"/>
      <c r="E14" s="21">
        <v>556</v>
      </c>
      <c r="F14" s="31"/>
      <c r="G14" s="32"/>
      <c r="H14" s="21">
        <v>690</v>
      </c>
    </row>
    <row r="15" s="1" customFormat="1" ht="25.5" spans="1:8">
      <c r="A15" s="16">
        <v>12</v>
      </c>
      <c r="B15" s="17" t="s">
        <v>18</v>
      </c>
      <c r="C15" s="31"/>
      <c r="D15" s="32"/>
      <c r="E15" s="21">
        <v>42.85</v>
      </c>
      <c r="F15" s="31"/>
      <c r="G15" s="32"/>
      <c r="H15" s="21">
        <v>47.27</v>
      </c>
    </row>
    <row r="16" s="1" customFormat="1" ht="25.5" spans="1:8">
      <c r="A16" s="16">
        <v>13</v>
      </c>
      <c r="B16" s="17" t="s">
        <v>19</v>
      </c>
      <c r="C16" s="31"/>
      <c r="D16" s="32"/>
      <c r="E16" s="21">
        <v>37.78</v>
      </c>
      <c r="F16" s="31"/>
      <c r="G16" s="32"/>
      <c r="H16" s="21">
        <v>53.33</v>
      </c>
    </row>
    <row r="17" s="1" customFormat="1" spans="1:8">
      <c r="A17" s="16">
        <v>14</v>
      </c>
      <c r="B17" s="17" t="s">
        <v>20</v>
      </c>
      <c r="C17" s="31"/>
      <c r="D17" s="32"/>
      <c r="E17" s="21">
        <v>88</v>
      </c>
      <c r="F17" s="31"/>
      <c r="G17" s="32"/>
      <c r="H17" s="21">
        <v>219</v>
      </c>
    </row>
    <row r="18" s="1" customFormat="1" ht="25.5" spans="1:8">
      <c r="A18" s="16">
        <v>15</v>
      </c>
      <c r="B18" s="17" t="s">
        <v>21</v>
      </c>
      <c r="C18" s="31"/>
      <c r="D18" s="32"/>
      <c r="E18" s="21">
        <v>199</v>
      </c>
      <c r="F18" s="31"/>
      <c r="G18" s="32"/>
      <c r="H18" s="21">
        <v>596</v>
      </c>
    </row>
    <row r="19" s="1" customFormat="1" ht="25.5" spans="1:8">
      <c r="A19" s="16">
        <v>16</v>
      </c>
      <c r="B19" s="17" t="s">
        <v>22</v>
      </c>
      <c r="C19" s="31"/>
      <c r="D19" s="32"/>
      <c r="E19" s="21"/>
      <c r="F19" s="31"/>
      <c r="G19" s="32"/>
      <c r="H19" s="21"/>
    </row>
    <row r="20" s="1" customFormat="1" ht="25.5" spans="1:8">
      <c r="A20" s="16">
        <v>17</v>
      </c>
      <c r="B20" s="17" t="s">
        <v>23</v>
      </c>
      <c r="C20" s="31"/>
      <c r="D20" s="32"/>
      <c r="E20" s="21">
        <v>210</v>
      </c>
      <c r="F20" s="31"/>
      <c r="G20" s="32"/>
      <c r="H20" s="21">
        <v>271</v>
      </c>
    </row>
    <row r="21" s="1" customFormat="1" ht="25.5" spans="1:8">
      <c r="A21" s="16">
        <v>18</v>
      </c>
      <c r="B21" s="17" t="s">
        <v>24</v>
      </c>
      <c r="C21" s="31"/>
      <c r="D21" s="32"/>
      <c r="E21" s="21">
        <v>173</v>
      </c>
      <c r="F21" s="31"/>
      <c r="G21" s="32"/>
      <c r="H21" s="21">
        <v>199</v>
      </c>
    </row>
    <row r="22" s="1" customFormat="1" spans="1:8">
      <c r="A22" s="16">
        <v>19</v>
      </c>
      <c r="B22" s="17" t="s">
        <v>25</v>
      </c>
      <c r="C22" s="31"/>
      <c r="D22" s="32"/>
      <c r="E22" s="21">
        <v>213</v>
      </c>
      <c r="F22" s="31"/>
      <c r="G22" s="32"/>
      <c r="H22" s="21">
        <v>352</v>
      </c>
    </row>
    <row r="23" s="1" customFormat="1" ht="25.5" spans="1:8">
      <c r="A23" s="16">
        <v>20</v>
      </c>
      <c r="B23" s="17" t="s">
        <v>26</v>
      </c>
      <c r="C23" s="31"/>
      <c r="D23" s="32"/>
      <c r="E23" s="21">
        <v>262</v>
      </c>
      <c r="F23" s="31"/>
      <c r="G23" s="32"/>
      <c r="H23" s="21">
        <v>615</v>
      </c>
    </row>
    <row r="24" s="1" customFormat="1" spans="1:8">
      <c r="A24" s="16">
        <v>21</v>
      </c>
      <c r="B24" s="17" t="s">
        <v>27</v>
      </c>
      <c r="C24" s="31"/>
      <c r="D24" s="32"/>
      <c r="E24" s="21">
        <v>215</v>
      </c>
      <c r="F24" s="31"/>
      <c r="G24" s="32"/>
      <c r="H24" s="21">
        <v>413</v>
      </c>
    </row>
    <row r="25" s="1" customFormat="1" spans="1:8">
      <c r="A25" s="16">
        <v>22</v>
      </c>
      <c r="B25" s="17" t="s">
        <v>28</v>
      </c>
      <c r="C25" s="31"/>
      <c r="D25" s="32"/>
      <c r="E25" s="21">
        <v>77</v>
      </c>
      <c r="F25" s="31"/>
      <c r="G25" s="32"/>
      <c r="H25" s="21">
        <v>138</v>
      </c>
    </row>
    <row r="26" s="1" customFormat="1" ht="27.75" customHeight="1" spans="1:8">
      <c r="A26" s="16">
        <v>23</v>
      </c>
      <c r="B26" s="17" t="s">
        <v>29</v>
      </c>
      <c r="C26" s="31"/>
      <c r="D26" s="32"/>
      <c r="E26" s="21">
        <v>157</v>
      </c>
      <c r="F26" s="31"/>
      <c r="G26" s="32"/>
      <c r="H26" s="21">
        <v>211</v>
      </c>
    </row>
    <row r="27" s="1" customFormat="1" spans="1:8">
      <c r="A27" s="16">
        <v>24</v>
      </c>
      <c r="B27" s="17" t="s">
        <v>30</v>
      </c>
      <c r="C27" s="31"/>
      <c r="D27" s="32"/>
      <c r="E27" s="21">
        <v>40</v>
      </c>
      <c r="F27" s="31"/>
      <c r="G27" s="32"/>
      <c r="H27" s="21">
        <v>53</v>
      </c>
    </row>
    <row r="28" s="1" customFormat="1" spans="1:8">
      <c r="A28" s="16">
        <v>25</v>
      </c>
      <c r="B28" s="17" t="s">
        <v>31</v>
      </c>
      <c r="C28" s="31"/>
      <c r="D28" s="32"/>
      <c r="E28" s="21">
        <v>548</v>
      </c>
      <c r="F28" s="31"/>
      <c r="G28" s="32"/>
      <c r="H28" s="21"/>
    </row>
    <row r="29" s="1" customFormat="1" ht="38.25" spans="1:8">
      <c r="A29" s="16">
        <v>26</v>
      </c>
      <c r="B29" s="17" t="s">
        <v>32</v>
      </c>
      <c r="C29" s="31"/>
      <c r="D29" s="32"/>
      <c r="E29" s="21">
        <v>41.9</v>
      </c>
      <c r="F29" s="31"/>
      <c r="G29" s="32"/>
      <c r="H29" s="21">
        <v>58</v>
      </c>
    </row>
    <row r="30" s="1" customFormat="1" ht="38.25" spans="1:8">
      <c r="A30" s="16">
        <v>27</v>
      </c>
      <c r="B30" s="17" t="s">
        <v>33</v>
      </c>
      <c r="C30" s="31"/>
      <c r="D30" s="32"/>
      <c r="E30" s="21"/>
      <c r="F30" s="31"/>
      <c r="G30" s="32"/>
      <c r="H30" s="21"/>
    </row>
    <row r="31" s="1" customFormat="1" spans="1:8">
      <c r="A31" s="16">
        <v>28</v>
      </c>
      <c r="B31" s="17" t="s">
        <v>34</v>
      </c>
      <c r="C31" s="31"/>
      <c r="D31" s="32"/>
      <c r="E31" s="21">
        <v>172</v>
      </c>
      <c r="F31" s="31"/>
      <c r="G31" s="32"/>
      <c r="H31" s="21"/>
    </row>
    <row r="32" s="1" customFormat="1" spans="1:8">
      <c r="A32" s="16">
        <v>29</v>
      </c>
      <c r="B32" s="17" t="s">
        <v>35</v>
      </c>
      <c r="C32" s="31"/>
      <c r="D32" s="32"/>
      <c r="E32" s="21">
        <v>285</v>
      </c>
      <c r="F32" s="31"/>
      <c r="G32" s="32"/>
      <c r="H32" s="21"/>
    </row>
    <row r="33" s="1" customFormat="1" ht="25.5" spans="1:8">
      <c r="A33" s="16">
        <v>30</v>
      </c>
      <c r="B33" s="17" t="s">
        <v>36</v>
      </c>
      <c r="C33" s="31"/>
      <c r="D33" s="32"/>
      <c r="E33" s="21">
        <v>393</v>
      </c>
      <c r="F33" s="31"/>
      <c r="G33" s="32"/>
      <c r="H33" s="21">
        <v>436</v>
      </c>
    </row>
    <row r="34" s="1" customFormat="1" spans="1:8">
      <c r="A34" s="16">
        <v>31</v>
      </c>
      <c r="B34" s="17" t="s">
        <v>37</v>
      </c>
      <c r="C34" s="31"/>
      <c r="D34" s="32"/>
      <c r="E34" s="21">
        <v>188</v>
      </c>
      <c r="F34" s="31"/>
      <c r="G34" s="32"/>
      <c r="H34" s="21">
        <v>285</v>
      </c>
    </row>
    <row r="35" s="1" customFormat="1" spans="1:8">
      <c r="A35" s="16">
        <v>32</v>
      </c>
      <c r="B35" s="17" t="s">
        <v>38</v>
      </c>
      <c r="C35" s="31"/>
      <c r="D35" s="32"/>
      <c r="E35" s="21">
        <v>109</v>
      </c>
      <c r="F35" s="31"/>
      <c r="G35" s="32"/>
      <c r="H35" s="21">
        <v>120</v>
      </c>
    </row>
    <row r="36" s="1" customFormat="1" spans="1:8">
      <c r="A36" s="16">
        <v>33</v>
      </c>
      <c r="B36" s="17" t="s">
        <v>39</v>
      </c>
      <c r="C36" s="33"/>
      <c r="D36" s="32"/>
      <c r="E36" s="21">
        <v>111</v>
      </c>
      <c r="F36" s="33"/>
      <c r="G36" s="32"/>
      <c r="H36" s="21"/>
    </row>
    <row r="37" s="1" customFormat="1" spans="1:8">
      <c r="A37" s="16">
        <v>34</v>
      </c>
      <c r="B37" s="17" t="s">
        <v>40</v>
      </c>
      <c r="C37" s="31"/>
      <c r="D37" s="32"/>
      <c r="E37" s="21"/>
      <c r="F37" s="31"/>
      <c r="G37" s="32"/>
      <c r="H37" s="21"/>
    </row>
    <row r="38" s="1" customFormat="1" spans="1:8">
      <c r="A38" s="16">
        <v>35</v>
      </c>
      <c r="B38" s="17" t="s">
        <v>41</v>
      </c>
      <c r="C38" s="33"/>
      <c r="D38" s="32"/>
      <c r="E38" s="21"/>
      <c r="F38" s="33"/>
      <c r="G38" s="32"/>
      <c r="H38" s="21"/>
    </row>
    <row r="39" s="1" customFormat="1" customHeight="1" spans="1:8">
      <c r="A39" s="16">
        <v>36</v>
      </c>
      <c r="B39" s="17" t="s">
        <v>42</v>
      </c>
      <c r="C39" s="31"/>
      <c r="D39" s="32"/>
      <c r="E39" s="21"/>
      <c r="F39" s="31"/>
      <c r="G39" s="32"/>
      <c r="H39" s="21"/>
    </row>
    <row r="40" s="1" customFormat="1" spans="1:8">
      <c r="A40" s="16">
        <v>37</v>
      </c>
      <c r="B40" s="17" t="s">
        <v>43</v>
      </c>
      <c r="C40" s="31"/>
      <c r="D40" s="32"/>
      <c r="E40" s="21"/>
      <c r="F40" s="31"/>
      <c r="G40" s="32"/>
      <c r="H40" s="21"/>
    </row>
    <row r="41" s="1" customFormat="1" spans="1:8">
      <c r="A41" s="16">
        <v>38</v>
      </c>
      <c r="B41" s="17" t="s">
        <v>44</v>
      </c>
      <c r="C41" s="31"/>
      <c r="D41" s="32"/>
      <c r="E41" s="21"/>
      <c r="F41" s="31"/>
      <c r="G41" s="32"/>
      <c r="H41" s="21"/>
    </row>
    <row r="42" s="1" customFormat="1" spans="1:8">
      <c r="A42" s="16">
        <v>39</v>
      </c>
      <c r="B42" s="17" t="s">
        <v>45</v>
      </c>
      <c r="C42" s="31"/>
      <c r="D42" s="32"/>
      <c r="E42" s="21">
        <v>2</v>
      </c>
      <c r="F42" s="31"/>
      <c r="G42" s="32"/>
      <c r="H42" s="21"/>
    </row>
    <row r="43" s="1" customFormat="1" spans="1:8">
      <c r="A43" s="16">
        <v>40</v>
      </c>
      <c r="B43" s="17" t="s">
        <v>46</v>
      </c>
      <c r="C43" s="31"/>
      <c r="D43" s="32"/>
      <c r="E43" s="21">
        <v>22</v>
      </c>
      <c r="F43" s="31"/>
      <c r="G43" s="32"/>
      <c r="H43" s="21">
        <v>25</v>
      </c>
    </row>
    <row r="44" s="1" customFormat="1" spans="1:8">
      <c r="A44" s="16">
        <v>41</v>
      </c>
      <c r="B44" s="17" t="s">
        <v>47</v>
      </c>
      <c r="C44" s="31"/>
      <c r="D44" s="32"/>
      <c r="E44" s="21">
        <v>125</v>
      </c>
      <c r="F44" s="31"/>
      <c r="G44" s="32"/>
      <c r="H44" s="21">
        <v>225</v>
      </c>
    </row>
    <row r="45" s="1" customFormat="1" spans="1:8">
      <c r="A45" s="16">
        <v>42</v>
      </c>
      <c r="B45" s="17" t="s">
        <v>48</v>
      </c>
      <c r="C45" s="31"/>
      <c r="D45" s="32"/>
      <c r="E45" s="21">
        <v>34</v>
      </c>
      <c r="F45" s="31"/>
      <c r="G45" s="32"/>
      <c r="H45" s="21">
        <v>53</v>
      </c>
    </row>
    <row r="46" s="1" customFormat="1" spans="1:8">
      <c r="A46" s="16">
        <v>43</v>
      </c>
      <c r="B46" s="17" t="s">
        <v>49</v>
      </c>
      <c r="C46" s="31"/>
      <c r="D46" s="32"/>
      <c r="E46" s="21">
        <v>32</v>
      </c>
      <c r="F46" s="31"/>
      <c r="G46" s="32"/>
      <c r="H46" s="21">
        <v>37</v>
      </c>
    </row>
    <row r="47" s="1" customFormat="1" spans="1:8">
      <c r="A47" s="16">
        <v>44</v>
      </c>
      <c r="B47" s="17" t="s">
        <v>50</v>
      </c>
      <c r="C47" s="31"/>
      <c r="D47" s="32"/>
      <c r="E47" s="21"/>
      <c r="F47" s="31"/>
      <c r="G47" s="32"/>
      <c r="H47" s="21"/>
    </row>
    <row r="48" s="1" customFormat="1" spans="1:8">
      <c r="A48" s="16">
        <v>45</v>
      </c>
      <c r="B48" s="17" t="s">
        <v>51</v>
      </c>
      <c r="C48" s="31"/>
      <c r="D48" s="32"/>
      <c r="E48" s="21">
        <v>68</v>
      </c>
      <c r="F48" s="31"/>
      <c r="G48" s="32"/>
      <c r="H48" s="21">
        <v>167</v>
      </c>
    </row>
    <row r="49" s="1" customFormat="1" spans="1:8">
      <c r="A49" s="16">
        <v>46</v>
      </c>
      <c r="B49" s="17" t="s">
        <v>52</v>
      </c>
      <c r="C49" s="31"/>
      <c r="D49" s="32"/>
      <c r="E49" s="21">
        <v>18</v>
      </c>
      <c r="F49" s="31"/>
      <c r="G49" s="32"/>
      <c r="H49" s="21">
        <v>20</v>
      </c>
    </row>
    <row r="50" s="1" customFormat="1" ht="27.75" customHeight="1" spans="1:8">
      <c r="A50" s="16">
        <v>47</v>
      </c>
      <c r="B50" s="17" t="s">
        <v>53</v>
      </c>
      <c r="C50" s="31"/>
      <c r="D50" s="32"/>
      <c r="E50" s="21">
        <v>19</v>
      </c>
      <c r="F50" s="31"/>
      <c r="G50" s="32"/>
      <c r="H50" s="21">
        <v>42</v>
      </c>
    </row>
    <row r="51" s="1" customFormat="1" ht="25.5" spans="1:8">
      <c r="A51" s="16">
        <v>48</v>
      </c>
      <c r="B51" s="17" t="s">
        <v>54</v>
      </c>
      <c r="C51" s="33"/>
      <c r="D51" s="32"/>
      <c r="E51" s="21"/>
      <c r="F51" s="33"/>
      <c r="G51" s="32"/>
      <c r="H51" s="21"/>
    </row>
    <row r="52" s="1" customFormat="1" ht="25.5" spans="1:8">
      <c r="A52" s="16">
        <v>49</v>
      </c>
      <c r="B52" s="17" t="s">
        <v>55</v>
      </c>
      <c r="C52" s="33"/>
      <c r="D52" s="32"/>
      <c r="E52" s="21"/>
      <c r="F52" s="33"/>
      <c r="G52" s="32"/>
      <c r="H52" s="21"/>
    </row>
    <row r="53" s="1" customFormat="1" ht="25.5" spans="1:8">
      <c r="A53" s="16">
        <v>50</v>
      </c>
      <c r="B53" s="17" t="s">
        <v>56</v>
      </c>
      <c r="C53" s="33"/>
      <c r="D53" s="32"/>
      <c r="E53" s="21"/>
      <c r="F53" s="33"/>
      <c r="G53" s="32"/>
      <c r="H53" s="21"/>
    </row>
    <row r="54" s="1" customFormat="1" ht="25.5" spans="1:8">
      <c r="A54" s="16">
        <v>51</v>
      </c>
      <c r="B54" s="17" t="s">
        <v>57</v>
      </c>
      <c r="C54" s="33"/>
      <c r="D54" s="32"/>
      <c r="E54" s="21"/>
      <c r="F54" s="33"/>
      <c r="G54" s="32"/>
      <c r="H54" s="21"/>
    </row>
    <row r="55" s="1" customFormat="1" ht="16.5" customHeight="1" spans="1:8">
      <c r="A55" s="16">
        <v>52</v>
      </c>
      <c r="B55" s="17" t="s">
        <v>58</v>
      </c>
      <c r="C55" s="33"/>
      <c r="D55" s="32"/>
      <c r="E55" s="21"/>
      <c r="F55" s="33"/>
      <c r="G55" s="32"/>
      <c r="H55" s="21"/>
    </row>
    <row r="56" s="1" customFormat="1" ht="25.5" spans="1:8">
      <c r="A56" s="16">
        <v>53</v>
      </c>
      <c r="B56" s="17" t="s">
        <v>59</v>
      </c>
      <c r="C56" s="25"/>
      <c r="D56" s="25"/>
      <c r="E56" s="25"/>
      <c r="F56" s="25"/>
      <c r="G56" s="25"/>
      <c r="H56" s="25"/>
    </row>
    <row r="57" s="1" customFormat="1" ht="15.75" customHeight="1" spans="1:8">
      <c r="A57" s="16">
        <v>54</v>
      </c>
      <c r="B57" s="17" t="s">
        <v>60</v>
      </c>
      <c r="C57" s="25"/>
      <c r="D57" s="25"/>
      <c r="E57" s="25">
        <v>203</v>
      </c>
      <c r="F57" s="25"/>
      <c r="G57" s="25"/>
      <c r="H57" s="25">
        <v>248</v>
      </c>
    </row>
    <row r="58" s="1" customFormat="1" spans="1:8">
      <c r="A58" s="16">
        <v>55</v>
      </c>
      <c r="B58" s="17" t="s">
        <v>61</v>
      </c>
      <c r="C58" s="25"/>
      <c r="D58" s="25"/>
      <c r="E58" s="25">
        <v>425</v>
      </c>
      <c r="F58" s="25"/>
      <c r="G58" s="25"/>
      <c r="H58" s="25">
        <v>1015</v>
      </c>
    </row>
    <row r="59" s="1" customFormat="1" spans="1:8">
      <c r="A59" s="16">
        <v>56</v>
      </c>
      <c r="B59" s="17" t="s">
        <v>62</v>
      </c>
      <c r="C59" s="25"/>
      <c r="D59" s="25"/>
      <c r="E59" s="25">
        <v>52</v>
      </c>
      <c r="F59" s="25"/>
      <c r="G59" s="25"/>
      <c r="H59" s="25">
        <v>150</v>
      </c>
    </row>
    <row r="60" s="1" customFormat="1" spans="1:8">
      <c r="A60" s="16">
        <v>57</v>
      </c>
      <c r="B60" s="17" t="s">
        <v>63</v>
      </c>
      <c r="C60" s="25"/>
      <c r="D60" s="25"/>
      <c r="E60" s="25">
        <v>18</v>
      </c>
      <c r="F60" s="25"/>
      <c r="G60" s="25"/>
      <c r="H60" s="25">
        <v>20</v>
      </c>
    </row>
    <row r="61" s="1" customFormat="1" spans="1:8">
      <c r="A61" s="16">
        <v>58</v>
      </c>
      <c r="B61" s="17" t="s">
        <v>64</v>
      </c>
      <c r="C61" s="25"/>
      <c r="D61" s="25"/>
      <c r="E61" s="25"/>
      <c r="F61" s="25"/>
      <c r="G61" s="25"/>
      <c r="H61" s="25"/>
    </row>
    <row r="62" s="1" customFormat="1" customHeight="1" spans="1:8">
      <c r="A62" s="16">
        <v>59</v>
      </c>
      <c r="B62" s="17" t="s">
        <v>65</v>
      </c>
      <c r="C62" s="25"/>
      <c r="D62" s="25"/>
      <c r="E62" s="25">
        <v>21</v>
      </c>
      <c r="F62" s="25"/>
      <c r="G62" s="25"/>
      <c r="H62" s="25">
        <v>36</v>
      </c>
    </row>
    <row r="63" s="1" customFormat="1" ht="25.5" spans="1:8">
      <c r="A63" s="16">
        <v>60</v>
      </c>
      <c r="B63" s="17" t="s">
        <v>66</v>
      </c>
      <c r="C63" s="25"/>
      <c r="D63" s="25"/>
      <c r="E63" s="25"/>
      <c r="F63" s="25"/>
      <c r="G63" s="25"/>
      <c r="H63" s="25"/>
    </row>
    <row r="64" s="1" customFormat="1" spans="1:8">
      <c r="A64" s="16">
        <v>61</v>
      </c>
      <c r="B64" s="17" t="s">
        <v>67</v>
      </c>
      <c r="C64" s="25"/>
      <c r="D64" s="25"/>
      <c r="E64" s="25"/>
      <c r="F64" s="25"/>
      <c r="G64" s="25"/>
      <c r="H64" s="25"/>
    </row>
    <row r="65" s="1" customFormat="1" spans="1:8">
      <c r="A65" s="16">
        <v>62</v>
      </c>
      <c r="B65" s="17" t="s">
        <v>68</v>
      </c>
      <c r="C65" s="25"/>
      <c r="D65" s="25"/>
      <c r="E65" s="25">
        <v>12</v>
      </c>
      <c r="F65" s="25"/>
      <c r="G65" s="25"/>
      <c r="H65" s="25">
        <v>74</v>
      </c>
    </row>
    <row r="66" s="1" customFormat="1" spans="1:8">
      <c r="A66" s="16">
        <v>63</v>
      </c>
      <c r="B66" s="17" t="s">
        <v>69</v>
      </c>
      <c r="C66" s="25"/>
      <c r="D66" s="25"/>
      <c r="E66" s="25">
        <v>14</v>
      </c>
      <c r="F66" s="25"/>
      <c r="G66" s="25"/>
      <c r="H66" s="25">
        <v>21</v>
      </c>
    </row>
    <row r="67" s="1" customFormat="1" spans="1:8">
      <c r="A67" s="16">
        <v>64</v>
      </c>
      <c r="B67" s="17" t="s">
        <v>70</v>
      </c>
      <c r="C67" s="25"/>
      <c r="D67" s="25"/>
      <c r="E67" s="25"/>
      <c r="F67" s="25"/>
      <c r="G67" s="25"/>
      <c r="H67" s="25"/>
    </row>
    <row r="68" s="1" customFormat="1" spans="1:8">
      <c r="A68" s="16">
        <v>65</v>
      </c>
      <c r="B68" s="17" t="s">
        <v>71</v>
      </c>
      <c r="C68" s="25"/>
      <c r="D68" s="25"/>
      <c r="E68" s="25">
        <v>88</v>
      </c>
      <c r="F68" s="25"/>
      <c r="G68" s="25"/>
      <c r="H68" s="25">
        <v>120</v>
      </c>
    </row>
    <row r="69" s="1" customFormat="1" customHeight="1" spans="1:8">
      <c r="A69" s="16">
        <v>66</v>
      </c>
      <c r="B69" s="17" t="s">
        <v>72</v>
      </c>
      <c r="C69" s="25"/>
      <c r="D69" s="25"/>
      <c r="E69" s="25">
        <v>37</v>
      </c>
      <c r="F69" s="25"/>
      <c r="G69" s="25"/>
      <c r="H69" s="25"/>
    </row>
    <row r="70" s="1" customFormat="1" spans="1:8">
      <c r="A70" s="16">
        <v>67</v>
      </c>
      <c r="B70" s="17" t="s">
        <v>73</v>
      </c>
      <c r="C70" s="25"/>
      <c r="D70" s="25"/>
      <c r="E70" s="25"/>
      <c r="F70" s="25"/>
      <c r="G70" s="25"/>
      <c r="H70" s="25"/>
    </row>
    <row r="71" s="1" customFormat="1" spans="1:8">
      <c r="A71" s="16">
        <v>68</v>
      </c>
      <c r="B71" s="17" t="s">
        <v>74</v>
      </c>
      <c r="C71" s="25"/>
      <c r="D71" s="25"/>
      <c r="E71" s="25"/>
      <c r="F71" s="25"/>
      <c r="G71" s="25"/>
      <c r="H71" s="25"/>
    </row>
  </sheetData>
  <mergeCells count="3">
    <mergeCell ref="C1:E1"/>
    <mergeCell ref="C2:E2"/>
    <mergeCell ref="F2:H2"/>
  </mergeCells>
  <pageMargins left="0.708661417322835" right="0.708661417322835" top="0.748031496062992" bottom="0.748031496062992" header="0.31496062992126" footer="0.31496062992126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72"/>
  <sheetViews>
    <sheetView tabSelected="1" view="pageBreakPreview" zoomScaleNormal="100" workbookViewId="0">
      <pane xSplit="2" ySplit="3" topLeftCell="C24" activePane="bottomRight" state="frozen"/>
      <selection/>
      <selection pane="topRight"/>
      <selection pane="bottomLeft"/>
      <selection pane="bottomRight" activeCell="I22" sqref="I22"/>
    </sheetView>
  </sheetViews>
  <sheetFormatPr defaultColWidth="9" defaultRowHeight="15"/>
  <cols>
    <col min="2" max="2" width="40.2857142857143" customWidth="1"/>
    <col min="3" max="3" width="15.2857142857143" customWidth="1"/>
    <col min="4" max="4" width="16" customWidth="1"/>
    <col min="5" max="6" width="16.8571428571429" customWidth="1"/>
    <col min="7" max="7" width="16.5714285714286" customWidth="1"/>
    <col min="8" max="9" width="16.8571428571429" customWidth="1"/>
    <col min="10" max="11" width="16.4285714285714" customWidth="1"/>
  </cols>
  <sheetData>
    <row r="1" spans="1:6">
      <c r="A1" s="2"/>
      <c r="B1" s="3">
        <v>45587</v>
      </c>
      <c r="C1" s="4"/>
      <c r="D1" s="4"/>
      <c r="E1" s="4"/>
      <c r="F1" s="4"/>
    </row>
    <row r="2" ht="60.75" customHeight="1" spans="1:11">
      <c r="A2" s="5" t="s">
        <v>0</v>
      </c>
      <c r="B2" s="6" t="s">
        <v>1</v>
      </c>
      <c r="C2" s="7" t="s">
        <v>75</v>
      </c>
      <c r="D2" s="8"/>
      <c r="E2" s="9"/>
      <c r="F2" s="10" t="s">
        <v>76</v>
      </c>
      <c r="G2" s="7" t="s">
        <v>77</v>
      </c>
      <c r="H2" s="11"/>
      <c r="I2" s="26"/>
      <c r="J2" s="27" t="s">
        <v>78</v>
      </c>
      <c r="K2" s="28" t="s">
        <v>79</v>
      </c>
    </row>
    <row r="3" ht="33" customHeight="1" spans="1:11">
      <c r="A3" s="12"/>
      <c r="B3" s="13"/>
      <c r="C3" s="14" t="s">
        <v>80</v>
      </c>
      <c r="D3" s="14" t="s">
        <v>5</v>
      </c>
      <c r="E3" s="14" t="s">
        <v>6</v>
      </c>
      <c r="F3" s="15"/>
      <c r="G3" s="14" t="s">
        <v>80</v>
      </c>
      <c r="H3" s="14" t="s">
        <v>5</v>
      </c>
      <c r="I3" s="14" t="s">
        <v>6</v>
      </c>
      <c r="J3" s="15"/>
      <c r="K3" s="29"/>
    </row>
    <row r="4" s="1" customFormat="1" spans="1:11">
      <c r="A4" s="16">
        <v>1</v>
      </c>
      <c r="B4" s="17" t="s">
        <v>7</v>
      </c>
      <c r="C4" s="18"/>
      <c r="D4" s="19"/>
      <c r="E4" s="20"/>
      <c r="F4" s="21">
        <f>(C4+D4+E4)/1</f>
        <v>0</v>
      </c>
      <c r="G4" s="18"/>
      <c r="H4" s="19"/>
      <c r="I4" s="19"/>
      <c r="J4" s="21">
        <f>(G4+H4+I4)/1</f>
        <v>0</v>
      </c>
      <c r="K4" s="21">
        <f t="shared" ref="K4:K52" si="0">(F4+J4)/2</f>
        <v>0</v>
      </c>
    </row>
    <row r="5" s="1" customFormat="1" spans="1:11">
      <c r="A5" s="16">
        <v>2</v>
      </c>
      <c r="B5" s="17" t="s">
        <v>8</v>
      </c>
      <c r="C5" s="18">
        <v>69.99</v>
      </c>
      <c r="D5" s="19">
        <v>80</v>
      </c>
      <c r="E5" s="20">
        <v>84</v>
      </c>
      <c r="F5" s="21">
        <f t="shared" ref="F5:F34" si="1">(C5+D5+E5)/3</f>
        <v>77.9966666666667</v>
      </c>
      <c r="G5" s="18"/>
      <c r="H5" s="19"/>
      <c r="I5" s="19"/>
      <c r="J5" s="21">
        <f t="shared" ref="J5:J50" si="2">(G5+H5+I5)/3</f>
        <v>0</v>
      </c>
      <c r="K5" s="21">
        <f t="shared" si="0"/>
        <v>38.9983333333333</v>
      </c>
    </row>
    <row r="6" s="1" customFormat="1" spans="1:11">
      <c r="A6" s="16">
        <v>3</v>
      </c>
      <c r="B6" s="17" t="s">
        <v>9</v>
      </c>
      <c r="C6" s="18">
        <v>12.89</v>
      </c>
      <c r="D6" s="19">
        <v>19</v>
      </c>
      <c r="E6" s="20">
        <v>31</v>
      </c>
      <c r="F6" s="21">
        <f t="shared" si="1"/>
        <v>20.9633333333333</v>
      </c>
      <c r="G6" s="18">
        <v>24.99</v>
      </c>
      <c r="H6" s="19">
        <v>45</v>
      </c>
      <c r="I6" s="19">
        <v>36</v>
      </c>
      <c r="J6" s="21">
        <f>(G6+H6+I6)/2</f>
        <v>52.995</v>
      </c>
      <c r="K6" s="21">
        <f t="shared" si="0"/>
        <v>36.9791666666667</v>
      </c>
    </row>
    <row r="7" s="1" customFormat="1" spans="1:11">
      <c r="A7" s="16">
        <v>4</v>
      </c>
      <c r="B7" s="17" t="s">
        <v>10</v>
      </c>
      <c r="C7" s="18">
        <v>50</v>
      </c>
      <c r="D7" s="19">
        <v>41</v>
      </c>
      <c r="E7" s="20">
        <v>52</v>
      </c>
      <c r="F7" s="21">
        <f t="shared" si="1"/>
        <v>47.6666666666667</v>
      </c>
      <c r="G7" s="18">
        <v>65</v>
      </c>
      <c r="H7" s="19">
        <v>68</v>
      </c>
      <c r="I7" s="19">
        <v>65.5</v>
      </c>
      <c r="J7" s="21">
        <f>(G7+H7+I7)/2</f>
        <v>99.25</v>
      </c>
      <c r="K7" s="21">
        <f t="shared" si="0"/>
        <v>73.4583333333333</v>
      </c>
    </row>
    <row r="8" s="1" customFormat="1" spans="1:11">
      <c r="A8" s="16">
        <v>5</v>
      </c>
      <c r="B8" s="17" t="s">
        <v>11</v>
      </c>
      <c r="C8" s="18">
        <v>43.74</v>
      </c>
      <c r="D8" s="19">
        <v>48</v>
      </c>
      <c r="E8" s="20">
        <v>48</v>
      </c>
      <c r="F8" s="21">
        <f t="shared" si="1"/>
        <v>46.58</v>
      </c>
      <c r="G8" s="18"/>
      <c r="H8" s="19"/>
      <c r="I8" s="19">
        <v>87.5</v>
      </c>
      <c r="J8" s="21">
        <f>(G8+H8+I8)/1</f>
        <v>87.5</v>
      </c>
      <c r="K8" s="21">
        <f t="shared" si="0"/>
        <v>67.04</v>
      </c>
    </row>
    <row r="9" s="1" customFormat="1" spans="1:11">
      <c r="A9" s="16">
        <v>6</v>
      </c>
      <c r="B9" s="17" t="s">
        <v>12</v>
      </c>
      <c r="C9" s="18">
        <v>92.24</v>
      </c>
      <c r="D9" s="19">
        <v>112</v>
      </c>
      <c r="E9" s="20">
        <v>150</v>
      </c>
      <c r="F9" s="21">
        <f t="shared" si="1"/>
        <v>118.08</v>
      </c>
      <c r="G9" s="18">
        <v>156.24</v>
      </c>
      <c r="H9" s="19">
        <v>192.5</v>
      </c>
      <c r="I9" s="19">
        <v>188.75</v>
      </c>
      <c r="J9" s="21">
        <f t="shared" si="2"/>
        <v>179.163333333333</v>
      </c>
      <c r="K9" s="21">
        <f t="shared" si="0"/>
        <v>148.621666666667</v>
      </c>
    </row>
    <row r="10" s="1" customFormat="1" spans="1:11">
      <c r="A10" s="16">
        <v>7</v>
      </c>
      <c r="B10" s="17" t="s">
        <v>13</v>
      </c>
      <c r="C10" s="18">
        <v>42.11</v>
      </c>
      <c r="D10" s="19">
        <v>68</v>
      </c>
      <c r="E10" s="20">
        <v>68</v>
      </c>
      <c r="F10" s="21">
        <f>(C10+D10+E10)/2</f>
        <v>89.055</v>
      </c>
      <c r="G10" s="18">
        <v>91.24</v>
      </c>
      <c r="H10" s="19">
        <v>106.25</v>
      </c>
      <c r="I10" s="19"/>
      <c r="J10" s="21">
        <f>(G10+H10+I10)/1</f>
        <v>197.49</v>
      </c>
      <c r="K10" s="21">
        <f t="shared" si="0"/>
        <v>143.2725</v>
      </c>
    </row>
    <row r="11" s="1" customFormat="1" ht="27" customHeight="1" spans="1:11">
      <c r="A11" s="16">
        <v>8</v>
      </c>
      <c r="B11" s="17" t="s">
        <v>14</v>
      </c>
      <c r="C11" s="18">
        <v>47.48</v>
      </c>
      <c r="D11" s="19">
        <v>48</v>
      </c>
      <c r="E11" s="20">
        <v>60</v>
      </c>
      <c r="F11" s="21">
        <f t="shared" si="1"/>
        <v>51.8266666666667</v>
      </c>
      <c r="G11" s="18">
        <v>155.53</v>
      </c>
      <c r="H11" s="19">
        <v>177.78</v>
      </c>
      <c r="I11" s="19">
        <v>62</v>
      </c>
      <c r="J11" s="21">
        <f t="shared" si="2"/>
        <v>131.77</v>
      </c>
      <c r="K11" s="21">
        <f t="shared" si="0"/>
        <v>91.7983333333333</v>
      </c>
    </row>
    <row r="12" s="1" customFormat="1" spans="1:11">
      <c r="A12" s="16">
        <v>9</v>
      </c>
      <c r="B12" s="17" t="s">
        <v>15</v>
      </c>
      <c r="C12" s="18">
        <v>49.98</v>
      </c>
      <c r="D12" s="19">
        <v>50</v>
      </c>
      <c r="E12" s="20">
        <v>62</v>
      </c>
      <c r="F12" s="21">
        <f t="shared" si="1"/>
        <v>53.9933333333333</v>
      </c>
      <c r="G12" s="18">
        <v>155.53</v>
      </c>
      <c r="H12" s="19">
        <v>63</v>
      </c>
      <c r="I12" s="19"/>
      <c r="J12" s="21">
        <f>(G12+H12+I12)/2</f>
        <v>109.265</v>
      </c>
      <c r="K12" s="21">
        <f t="shared" si="0"/>
        <v>81.6291666666667</v>
      </c>
    </row>
    <row r="13" s="1" customFormat="1" spans="1:11">
      <c r="A13" s="16">
        <v>10</v>
      </c>
      <c r="B13" s="17" t="s">
        <v>16</v>
      </c>
      <c r="C13" s="18">
        <v>116.99</v>
      </c>
      <c r="D13" s="19">
        <v>124</v>
      </c>
      <c r="E13" s="20">
        <v>135</v>
      </c>
      <c r="F13" s="21">
        <f t="shared" si="1"/>
        <v>125.33</v>
      </c>
      <c r="G13" s="18">
        <v>129.99</v>
      </c>
      <c r="H13" s="19">
        <v>151</v>
      </c>
      <c r="I13" s="19">
        <v>153.75</v>
      </c>
      <c r="J13" s="21">
        <f t="shared" si="2"/>
        <v>144.913333333333</v>
      </c>
      <c r="K13" s="21">
        <f t="shared" si="0"/>
        <v>135.121666666667</v>
      </c>
    </row>
    <row r="14" s="1" customFormat="1" spans="1:11">
      <c r="A14" s="16">
        <v>11</v>
      </c>
      <c r="B14" s="17" t="s">
        <v>17</v>
      </c>
      <c r="C14" s="18">
        <v>639.96</v>
      </c>
      <c r="D14" s="19">
        <v>300</v>
      </c>
      <c r="E14" s="20">
        <v>545</v>
      </c>
      <c r="F14" s="21">
        <f t="shared" si="1"/>
        <v>494.986666666667</v>
      </c>
      <c r="G14" s="18">
        <v>1199.9</v>
      </c>
      <c r="H14" s="19">
        <v>1390</v>
      </c>
      <c r="I14" s="19">
        <v>684</v>
      </c>
      <c r="J14" s="21">
        <f t="shared" si="2"/>
        <v>1091.3</v>
      </c>
      <c r="K14" s="21">
        <f t="shared" si="0"/>
        <v>793.143333333333</v>
      </c>
    </row>
    <row r="15" s="1" customFormat="1" ht="25.5" spans="1:11">
      <c r="A15" s="16">
        <v>12</v>
      </c>
      <c r="B15" s="17" t="s">
        <v>18</v>
      </c>
      <c r="C15" s="18">
        <v>79.98</v>
      </c>
      <c r="D15" s="19">
        <v>39.22</v>
      </c>
      <c r="E15" s="20">
        <v>60.71</v>
      </c>
      <c r="F15" s="21">
        <f t="shared" si="1"/>
        <v>59.97</v>
      </c>
      <c r="G15" s="18">
        <v>89.07</v>
      </c>
      <c r="H15" s="19">
        <v>52.73</v>
      </c>
      <c r="I15" s="19">
        <v>76.67</v>
      </c>
      <c r="J15" s="21">
        <f t="shared" si="2"/>
        <v>72.8233333333333</v>
      </c>
      <c r="K15" s="21">
        <f t="shared" si="0"/>
        <v>66.3966666666667</v>
      </c>
    </row>
    <row r="16" s="1" customFormat="1" ht="25.5" spans="1:11">
      <c r="A16" s="16">
        <v>13</v>
      </c>
      <c r="B16" s="17" t="s">
        <v>19</v>
      </c>
      <c r="C16" s="18">
        <v>74.49</v>
      </c>
      <c r="D16" s="19">
        <v>52.73</v>
      </c>
      <c r="E16" s="20">
        <v>68.89</v>
      </c>
      <c r="F16" s="21">
        <f t="shared" si="1"/>
        <v>65.37</v>
      </c>
      <c r="G16" s="18">
        <v>85.98</v>
      </c>
      <c r="H16" s="19">
        <v>60.78</v>
      </c>
      <c r="I16" s="19">
        <v>75.56</v>
      </c>
      <c r="J16" s="21">
        <f t="shared" si="2"/>
        <v>74.1066666666667</v>
      </c>
      <c r="K16" s="21">
        <f t="shared" si="0"/>
        <v>69.7383333333333</v>
      </c>
    </row>
    <row r="17" s="1" customFormat="1" spans="1:11">
      <c r="A17" s="16">
        <v>14</v>
      </c>
      <c r="B17" s="17" t="s">
        <v>20</v>
      </c>
      <c r="C17" s="18">
        <v>159.98</v>
      </c>
      <c r="D17" s="19">
        <v>180</v>
      </c>
      <c r="E17" s="20">
        <v>218</v>
      </c>
      <c r="F17" s="21">
        <f t="shared" si="1"/>
        <v>185.993333333333</v>
      </c>
      <c r="G17" s="18">
        <v>309.83</v>
      </c>
      <c r="H17" s="19">
        <v>265</v>
      </c>
      <c r="I17" s="19">
        <v>374</v>
      </c>
      <c r="J17" s="21">
        <f t="shared" si="2"/>
        <v>316.276666666667</v>
      </c>
      <c r="K17" s="21">
        <f t="shared" si="0"/>
        <v>251.135</v>
      </c>
    </row>
    <row r="18" s="1" customFormat="1" ht="25.5" spans="1:11">
      <c r="A18" s="16">
        <v>15</v>
      </c>
      <c r="B18" s="17" t="s">
        <v>21</v>
      </c>
      <c r="C18" s="18">
        <v>249.9</v>
      </c>
      <c r="D18" s="19">
        <v>296</v>
      </c>
      <c r="E18" s="20">
        <v>313</v>
      </c>
      <c r="F18" s="21">
        <f t="shared" si="1"/>
        <v>286.3</v>
      </c>
      <c r="G18" s="18">
        <v>799.9</v>
      </c>
      <c r="H18" s="19">
        <v>1004</v>
      </c>
      <c r="I18" s="19">
        <v>932</v>
      </c>
      <c r="J18" s="21">
        <f t="shared" si="2"/>
        <v>911.966666666667</v>
      </c>
      <c r="K18" s="21">
        <f t="shared" si="0"/>
        <v>599.133333333333</v>
      </c>
    </row>
    <row r="19" s="1" customFormat="1" spans="1:11">
      <c r="A19" s="16">
        <v>16</v>
      </c>
      <c r="B19" s="17" t="s">
        <v>22</v>
      </c>
      <c r="C19" s="18"/>
      <c r="D19" s="19"/>
      <c r="E19" s="20"/>
      <c r="F19" s="21">
        <f t="shared" si="1"/>
        <v>0</v>
      </c>
      <c r="G19" s="18"/>
      <c r="H19" s="19"/>
      <c r="I19" s="19"/>
      <c r="J19" s="21">
        <f t="shared" si="2"/>
        <v>0</v>
      </c>
      <c r="K19" s="21">
        <f t="shared" si="0"/>
        <v>0</v>
      </c>
    </row>
    <row r="20" s="1" customFormat="1" spans="1:11">
      <c r="A20" s="16">
        <v>17</v>
      </c>
      <c r="B20" s="17" t="s">
        <v>23</v>
      </c>
      <c r="C20" s="18"/>
      <c r="D20" s="19"/>
      <c r="E20" s="20"/>
      <c r="F20" s="21">
        <f t="shared" si="1"/>
        <v>0</v>
      </c>
      <c r="G20" s="18"/>
      <c r="H20" s="19"/>
      <c r="I20" s="19"/>
      <c r="J20" s="21">
        <f t="shared" si="2"/>
        <v>0</v>
      </c>
      <c r="K20" s="21">
        <f t="shared" si="0"/>
        <v>0</v>
      </c>
    </row>
    <row r="21" s="1" customFormat="1" spans="1:11">
      <c r="A21" s="16">
        <v>18</v>
      </c>
      <c r="B21" s="17" t="s">
        <v>24</v>
      </c>
      <c r="C21" s="18">
        <v>159.99</v>
      </c>
      <c r="D21" s="19"/>
      <c r="E21" s="20"/>
      <c r="F21" s="21">
        <f t="shared" si="1"/>
        <v>53.33</v>
      </c>
      <c r="G21" s="18">
        <v>209.99</v>
      </c>
      <c r="H21" s="19"/>
      <c r="I21" s="19"/>
      <c r="J21" s="21">
        <f>(G21+H21+I21)/1</f>
        <v>209.99</v>
      </c>
      <c r="K21" s="21">
        <f t="shared" si="0"/>
        <v>131.66</v>
      </c>
    </row>
    <row r="22" s="1" customFormat="1" spans="1:11">
      <c r="A22" s="16">
        <v>19</v>
      </c>
      <c r="B22" s="17" t="s">
        <v>25</v>
      </c>
      <c r="C22" s="18">
        <v>103.3</v>
      </c>
      <c r="D22" s="19">
        <v>220</v>
      </c>
      <c r="E22" s="20">
        <v>492.86</v>
      </c>
      <c r="F22" s="21">
        <f t="shared" si="1"/>
        <v>272.053333333333</v>
      </c>
      <c r="G22" s="18">
        <v>659.98</v>
      </c>
      <c r="H22" s="19">
        <v>353</v>
      </c>
      <c r="I22" s="19"/>
      <c r="J22" s="21">
        <f t="shared" si="2"/>
        <v>337.66</v>
      </c>
      <c r="K22" s="21">
        <f t="shared" si="0"/>
        <v>304.856666666667</v>
      </c>
    </row>
    <row r="23" s="1" customFormat="1" spans="1:11">
      <c r="A23" s="16">
        <v>20</v>
      </c>
      <c r="B23" s="17" t="s">
        <v>26</v>
      </c>
      <c r="C23" s="18">
        <v>208.54</v>
      </c>
      <c r="D23" s="19">
        <v>433.33</v>
      </c>
      <c r="E23" s="20">
        <v>347</v>
      </c>
      <c r="F23" s="21">
        <f t="shared" si="1"/>
        <v>329.623333333333</v>
      </c>
      <c r="G23" s="18">
        <v>674.98</v>
      </c>
      <c r="H23" s="19">
        <v>640</v>
      </c>
      <c r="I23" s="19">
        <v>669.7</v>
      </c>
      <c r="J23" s="21">
        <f t="shared" si="2"/>
        <v>661.56</v>
      </c>
      <c r="K23" s="21">
        <f t="shared" si="0"/>
        <v>495.591666666667</v>
      </c>
    </row>
    <row r="24" s="1" customFormat="1" spans="1:11">
      <c r="A24" s="16">
        <v>21</v>
      </c>
      <c r="B24" s="17" t="s">
        <v>27</v>
      </c>
      <c r="C24" s="18">
        <v>99.98</v>
      </c>
      <c r="D24" s="19">
        <v>257.14</v>
      </c>
      <c r="E24" s="20">
        <v>396</v>
      </c>
      <c r="F24" s="21">
        <f t="shared" si="1"/>
        <v>251.04</v>
      </c>
      <c r="G24" s="18">
        <v>849.98</v>
      </c>
      <c r="H24" s="19">
        <v>471.43</v>
      </c>
      <c r="I24" s="19">
        <v>797.5</v>
      </c>
      <c r="J24" s="21">
        <f t="shared" si="2"/>
        <v>706.303333333333</v>
      </c>
      <c r="K24" s="21">
        <f t="shared" si="0"/>
        <v>478.671666666667</v>
      </c>
    </row>
    <row r="25" s="1" customFormat="1" spans="1:11">
      <c r="A25" s="16">
        <v>22</v>
      </c>
      <c r="B25" s="17" t="s">
        <v>28</v>
      </c>
      <c r="C25" s="18">
        <v>158.3</v>
      </c>
      <c r="D25" s="19">
        <v>100.15</v>
      </c>
      <c r="E25" s="20">
        <v>131</v>
      </c>
      <c r="F25" s="21">
        <f t="shared" si="1"/>
        <v>129.816666666667</v>
      </c>
      <c r="G25" s="18">
        <v>236.91</v>
      </c>
      <c r="H25" s="19">
        <v>213.23</v>
      </c>
      <c r="I25" s="19">
        <v>254.15</v>
      </c>
      <c r="J25" s="21">
        <f t="shared" si="2"/>
        <v>234.763333333333</v>
      </c>
      <c r="K25" s="21">
        <f t="shared" si="0"/>
        <v>182.29</v>
      </c>
    </row>
    <row r="26" s="1" customFormat="1" ht="27.75" customHeight="1" spans="1:11">
      <c r="A26" s="16">
        <v>23</v>
      </c>
      <c r="B26" s="17" t="s">
        <v>81</v>
      </c>
      <c r="C26" s="18">
        <v>169.99</v>
      </c>
      <c r="D26" s="19">
        <v>169</v>
      </c>
      <c r="E26" s="20">
        <v>180</v>
      </c>
      <c r="F26" s="21">
        <f t="shared" si="1"/>
        <v>172.996666666667</v>
      </c>
      <c r="G26" s="18"/>
      <c r="H26" s="19"/>
      <c r="I26" s="19"/>
      <c r="J26" s="21">
        <f t="shared" si="2"/>
        <v>0</v>
      </c>
      <c r="K26" s="21">
        <f t="shared" si="0"/>
        <v>86.4983333333333</v>
      </c>
    </row>
    <row r="27" s="1" customFormat="1" spans="1:11">
      <c r="A27" s="16">
        <v>24</v>
      </c>
      <c r="B27" s="17" t="s">
        <v>30</v>
      </c>
      <c r="C27" s="18">
        <v>69.99</v>
      </c>
      <c r="D27" s="19"/>
      <c r="E27" s="20">
        <v>114</v>
      </c>
      <c r="F27" s="21">
        <f t="shared" si="1"/>
        <v>61.33</v>
      </c>
      <c r="G27" s="18">
        <v>129.99</v>
      </c>
      <c r="H27" s="19"/>
      <c r="I27" s="19"/>
      <c r="J27" s="21">
        <f>(G27+H27+I27)/1</f>
        <v>129.99</v>
      </c>
      <c r="K27" s="21">
        <f t="shared" si="0"/>
        <v>95.66</v>
      </c>
    </row>
    <row r="28" s="1" customFormat="1" spans="1:11">
      <c r="A28" s="16">
        <v>25</v>
      </c>
      <c r="B28" s="17" t="s">
        <v>31</v>
      </c>
      <c r="C28" s="18">
        <v>533.83</v>
      </c>
      <c r="D28" s="19">
        <v>1302.86</v>
      </c>
      <c r="E28" s="20">
        <v>600</v>
      </c>
      <c r="F28" s="21">
        <f t="shared" si="1"/>
        <v>812.23</v>
      </c>
      <c r="G28" s="18">
        <v>1199.94</v>
      </c>
      <c r="H28" s="19"/>
      <c r="I28" s="19">
        <v>1377.14</v>
      </c>
      <c r="J28" s="21">
        <f t="shared" si="2"/>
        <v>859.026666666667</v>
      </c>
      <c r="K28" s="21">
        <f t="shared" si="0"/>
        <v>835.628333333333</v>
      </c>
    </row>
    <row r="29" s="1" customFormat="1" ht="25.5" spans="1:11">
      <c r="A29" s="16">
        <v>26</v>
      </c>
      <c r="B29" s="17" t="s">
        <v>32</v>
      </c>
      <c r="C29" s="18">
        <v>48.88</v>
      </c>
      <c r="D29" s="19">
        <v>60</v>
      </c>
      <c r="E29" s="20">
        <v>76.67</v>
      </c>
      <c r="F29" s="21">
        <f t="shared" si="1"/>
        <v>61.85</v>
      </c>
      <c r="G29" s="18">
        <v>94.61</v>
      </c>
      <c r="H29" s="19">
        <v>79</v>
      </c>
      <c r="I29" s="19">
        <v>115.05</v>
      </c>
      <c r="J29" s="21">
        <f t="shared" si="2"/>
        <v>96.22</v>
      </c>
      <c r="K29" s="21">
        <f t="shared" si="0"/>
        <v>79.035</v>
      </c>
    </row>
    <row r="30" s="1" customFormat="1" ht="25.5" spans="1:11">
      <c r="A30" s="16">
        <v>27</v>
      </c>
      <c r="B30" s="17" t="s">
        <v>33</v>
      </c>
      <c r="C30" s="18">
        <v>73.99</v>
      </c>
      <c r="D30" s="19"/>
      <c r="E30" s="20"/>
      <c r="F30" s="21">
        <f>(C30+D30+E30)/1</f>
        <v>73.99</v>
      </c>
      <c r="G30" s="18">
        <v>107.36</v>
      </c>
      <c r="H30" s="19"/>
      <c r="I30" s="19"/>
      <c r="J30" s="21">
        <f>(G30+H30+I30)/1</f>
        <v>107.36</v>
      </c>
      <c r="K30" s="21">
        <f t="shared" si="0"/>
        <v>90.675</v>
      </c>
    </row>
    <row r="31" s="1" customFormat="1" spans="1:11">
      <c r="A31" s="16">
        <v>28</v>
      </c>
      <c r="B31" s="17" t="s">
        <v>34</v>
      </c>
      <c r="C31" s="18">
        <v>159.96</v>
      </c>
      <c r="D31" s="19">
        <v>245</v>
      </c>
      <c r="E31" s="20">
        <v>228</v>
      </c>
      <c r="F31" s="21">
        <f t="shared" si="1"/>
        <v>210.986666666667</v>
      </c>
      <c r="G31" s="18">
        <v>279.96</v>
      </c>
      <c r="H31" s="19">
        <v>266</v>
      </c>
      <c r="I31" s="19">
        <v>308</v>
      </c>
      <c r="J31" s="21">
        <f t="shared" si="2"/>
        <v>284.653333333333</v>
      </c>
      <c r="K31" s="21">
        <f t="shared" si="0"/>
        <v>247.82</v>
      </c>
    </row>
    <row r="32" s="1" customFormat="1" spans="1:11">
      <c r="A32" s="16">
        <v>29</v>
      </c>
      <c r="B32" s="17" t="s">
        <v>35</v>
      </c>
      <c r="C32" s="18">
        <v>349.95</v>
      </c>
      <c r="D32" s="19">
        <v>365</v>
      </c>
      <c r="E32" s="20">
        <v>425</v>
      </c>
      <c r="F32" s="21">
        <f t="shared" si="1"/>
        <v>379.983333333333</v>
      </c>
      <c r="G32" s="18"/>
      <c r="H32" s="19"/>
      <c r="I32" s="19">
        <v>535</v>
      </c>
      <c r="J32" s="21">
        <f t="shared" si="2"/>
        <v>178.333333333333</v>
      </c>
      <c r="K32" s="21">
        <f t="shared" si="0"/>
        <v>279.158333333333</v>
      </c>
    </row>
    <row r="33" s="1" customFormat="1" spans="1:11">
      <c r="A33" s="16">
        <v>30</v>
      </c>
      <c r="B33" s="17" t="s">
        <v>36</v>
      </c>
      <c r="C33" s="18">
        <v>724.95</v>
      </c>
      <c r="D33" s="19">
        <v>650</v>
      </c>
      <c r="E33" s="20">
        <v>660</v>
      </c>
      <c r="F33" s="21">
        <f t="shared" si="1"/>
        <v>678.316666666667</v>
      </c>
      <c r="G33" s="18">
        <v>1099.95</v>
      </c>
      <c r="H33" s="19">
        <v>830</v>
      </c>
      <c r="I33" s="19">
        <v>975</v>
      </c>
      <c r="J33" s="21">
        <f t="shared" si="2"/>
        <v>968.316666666667</v>
      </c>
      <c r="K33" s="21">
        <f t="shared" si="0"/>
        <v>823.316666666667</v>
      </c>
    </row>
    <row r="34" s="1" customFormat="1" spans="1:11">
      <c r="A34" s="16">
        <v>31</v>
      </c>
      <c r="B34" s="17" t="s">
        <v>37</v>
      </c>
      <c r="C34" s="18">
        <v>172.17</v>
      </c>
      <c r="D34" s="19">
        <v>246.67</v>
      </c>
      <c r="E34" s="20">
        <v>216.67</v>
      </c>
      <c r="F34" s="21">
        <f t="shared" si="1"/>
        <v>211.836666666667</v>
      </c>
      <c r="G34" s="18">
        <v>299.95</v>
      </c>
      <c r="H34" s="19">
        <v>333.88</v>
      </c>
      <c r="I34" s="19">
        <v>256</v>
      </c>
      <c r="J34" s="21">
        <f t="shared" si="2"/>
        <v>296.61</v>
      </c>
      <c r="K34" s="21">
        <f t="shared" si="0"/>
        <v>254.223333333333</v>
      </c>
    </row>
    <row r="35" s="1" customFormat="1" spans="1:11">
      <c r="A35" s="16">
        <v>32</v>
      </c>
      <c r="B35" s="17" t="s">
        <v>38</v>
      </c>
      <c r="C35" s="18">
        <v>88.19</v>
      </c>
      <c r="D35" s="19"/>
      <c r="E35" s="20">
        <v>165</v>
      </c>
      <c r="F35" s="21">
        <f t="shared" ref="F35:F50" si="3">(C35+D35+E35)/3</f>
        <v>84.3966666666667</v>
      </c>
      <c r="G35" s="18">
        <v>169.99</v>
      </c>
      <c r="H35" s="19"/>
      <c r="I35" s="19"/>
      <c r="J35" s="21">
        <f>(G35+H35+I35)/2</f>
        <v>84.995</v>
      </c>
      <c r="K35" s="21">
        <f t="shared" si="0"/>
        <v>84.6958333333333</v>
      </c>
    </row>
    <row r="36" s="1" customFormat="1" spans="1:11">
      <c r="A36" s="16">
        <v>33</v>
      </c>
      <c r="B36" s="17" t="s">
        <v>39</v>
      </c>
      <c r="C36" s="22">
        <v>86.99</v>
      </c>
      <c r="D36" s="19"/>
      <c r="E36" s="20"/>
      <c r="F36" s="21">
        <f>(C36+D36+E36)/1</f>
        <v>86.99</v>
      </c>
      <c r="G36" s="22"/>
      <c r="H36" s="19"/>
      <c r="I36" s="19"/>
      <c r="J36" s="21">
        <f>(G36+H36+I36)/1</f>
        <v>0</v>
      </c>
      <c r="K36" s="21">
        <f t="shared" si="0"/>
        <v>43.495</v>
      </c>
    </row>
    <row r="37" s="1" customFormat="1" spans="1:11">
      <c r="A37" s="16">
        <v>34</v>
      </c>
      <c r="B37" s="17" t="s">
        <v>40</v>
      </c>
      <c r="C37" s="18">
        <v>149.99</v>
      </c>
      <c r="D37" s="19"/>
      <c r="E37" s="20">
        <v>269</v>
      </c>
      <c r="F37" s="21">
        <f>(C37+D37+E37)/1</f>
        <v>418.99</v>
      </c>
      <c r="G37" s="18"/>
      <c r="H37" s="19"/>
      <c r="I37" s="19"/>
      <c r="J37" s="21">
        <f>(G37+H37+I37)/1</f>
        <v>0</v>
      </c>
      <c r="K37" s="21">
        <f t="shared" si="0"/>
        <v>209.495</v>
      </c>
    </row>
    <row r="38" s="1" customFormat="1" spans="1:11">
      <c r="A38" s="16">
        <v>35</v>
      </c>
      <c r="B38" s="17" t="s">
        <v>41</v>
      </c>
      <c r="C38" s="22">
        <v>29.99</v>
      </c>
      <c r="D38" s="19"/>
      <c r="E38" s="20"/>
      <c r="F38" s="21">
        <f>(C38+D38+E38)/1</f>
        <v>29.99</v>
      </c>
      <c r="G38" s="22">
        <v>94.99</v>
      </c>
      <c r="H38" s="19"/>
      <c r="I38" s="19"/>
      <c r="J38" s="21">
        <f>(G38+H38+I38)/1</f>
        <v>94.99</v>
      </c>
      <c r="K38" s="21">
        <f t="shared" si="0"/>
        <v>62.49</v>
      </c>
    </row>
    <row r="39" s="1" customFormat="1" customHeight="1" spans="1:11">
      <c r="A39" s="16">
        <v>36</v>
      </c>
      <c r="B39" s="17" t="s">
        <v>42</v>
      </c>
      <c r="C39" s="18">
        <v>44.99</v>
      </c>
      <c r="D39" s="19">
        <v>58</v>
      </c>
      <c r="E39" s="20">
        <v>49</v>
      </c>
      <c r="F39" s="21">
        <f>(C39+D39+E39)/2</f>
        <v>75.995</v>
      </c>
      <c r="G39" s="18"/>
      <c r="H39" s="19"/>
      <c r="I39" s="19"/>
      <c r="J39" s="21">
        <f t="shared" si="2"/>
        <v>0</v>
      </c>
      <c r="K39" s="21">
        <f t="shared" si="0"/>
        <v>37.9975</v>
      </c>
    </row>
    <row r="40" s="1" customFormat="1" spans="1:11">
      <c r="A40" s="16">
        <v>37</v>
      </c>
      <c r="B40" s="17" t="s">
        <v>43</v>
      </c>
      <c r="C40" s="18">
        <v>34.99</v>
      </c>
      <c r="D40" s="19">
        <v>50</v>
      </c>
      <c r="E40" s="20">
        <v>52</v>
      </c>
      <c r="F40" s="21">
        <f t="shared" si="3"/>
        <v>45.6633333333333</v>
      </c>
      <c r="G40" s="18">
        <v>39.99</v>
      </c>
      <c r="H40" s="19"/>
      <c r="I40" s="19"/>
      <c r="J40" s="21">
        <f>(G40+H40+I40)/1</f>
        <v>39.99</v>
      </c>
      <c r="K40" s="21">
        <f t="shared" si="0"/>
        <v>42.8266666666667</v>
      </c>
    </row>
    <row r="41" s="1" customFormat="1" spans="1:11">
      <c r="A41" s="16">
        <v>38</v>
      </c>
      <c r="B41" s="17" t="s">
        <v>44</v>
      </c>
      <c r="C41" s="18">
        <v>25.59</v>
      </c>
      <c r="D41" s="19"/>
      <c r="E41" s="20"/>
      <c r="F41" s="21">
        <f>(C41+D41+E41)/1</f>
        <v>25.59</v>
      </c>
      <c r="G41" s="18">
        <v>65.99</v>
      </c>
      <c r="H41" s="19"/>
      <c r="I41" s="19"/>
      <c r="J41" s="21">
        <f>(G41+H41+I41)/1</f>
        <v>65.99</v>
      </c>
      <c r="K41" s="21">
        <f t="shared" si="0"/>
        <v>45.79</v>
      </c>
    </row>
    <row r="42" s="1" customFormat="1" spans="1:11">
      <c r="A42" s="16">
        <v>39</v>
      </c>
      <c r="B42" s="17" t="s">
        <v>45</v>
      </c>
      <c r="C42" s="18">
        <v>3.99</v>
      </c>
      <c r="D42" s="19">
        <v>2</v>
      </c>
      <c r="E42" s="20">
        <v>2.5</v>
      </c>
      <c r="F42" s="21">
        <f t="shared" si="3"/>
        <v>2.83</v>
      </c>
      <c r="G42" s="18"/>
      <c r="H42" s="19"/>
      <c r="I42" s="19"/>
      <c r="J42" s="21">
        <f t="shared" si="2"/>
        <v>0</v>
      </c>
      <c r="K42" s="21">
        <f t="shared" si="0"/>
        <v>1.415</v>
      </c>
    </row>
    <row r="43" s="1" customFormat="1" spans="1:11">
      <c r="A43" s="16">
        <v>40</v>
      </c>
      <c r="B43" s="17" t="s">
        <v>46</v>
      </c>
      <c r="C43" s="18">
        <v>39.99</v>
      </c>
      <c r="D43" s="19">
        <v>26</v>
      </c>
      <c r="E43" s="20">
        <v>28</v>
      </c>
      <c r="F43" s="21">
        <f t="shared" si="3"/>
        <v>31.33</v>
      </c>
      <c r="G43" s="18">
        <v>49.99</v>
      </c>
      <c r="H43" s="19">
        <v>44</v>
      </c>
      <c r="I43" s="19">
        <v>50</v>
      </c>
      <c r="J43" s="21">
        <f>(G43+H43+I43)/2</f>
        <v>71.995</v>
      </c>
      <c r="K43" s="21">
        <f t="shared" si="0"/>
        <v>51.6625</v>
      </c>
    </row>
    <row r="44" s="1" customFormat="1" spans="1:11">
      <c r="A44" s="16">
        <v>41</v>
      </c>
      <c r="B44" s="17" t="s">
        <v>47</v>
      </c>
      <c r="C44" s="18">
        <v>169.98</v>
      </c>
      <c r="D44" s="19">
        <v>222.86</v>
      </c>
      <c r="E44" s="20">
        <v>237.14</v>
      </c>
      <c r="F44" s="21">
        <f t="shared" si="3"/>
        <v>209.993333333333</v>
      </c>
      <c r="G44" s="18">
        <v>244.98</v>
      </c>
      <c r="H44" s="19">
        <v>274.29</v>
      </c>
      <c r="I44" s="19">
        <v>317.5</v>
      </c>
      <c r="J44" s="21">
        <f t="shared" si="2"/>
        <v>278.923333333333</v>
      </c>
      <c r="K44" s="21">
        <f t="shared" si="0"/>
        <v>244.458333333333</v>
      </c>
    </row>
    <row r="45" s="1" customFormat="1" spans="1:11">
      <c r="A45" s="16">
        <v>42</v>
      </c>
      <c r="B45" s="17" t="s">
        <v>48</v>
      </c>
      <c r="C45" s="18">
        <v>24.43</v>
      </c>
      <c r="D45" s="19">
        <v>33.33</v>
      </c>
      <c r="E45" s="20">
        <v>54.67</v>
      </c>
      <c r="F45" s="21">
        <f t="shared" si="3"/>
        <v>37.4766666666667</v>
      </c>
      <c r="G45" s="18">
        <v>99.99</v>
      </c>
      <c r="H45" s="19">
        <v>65.33</v>
      </c>
      <c r="I45" s="19">
        <v>65.56</v>
      </c>
      <c r="J45" s="21">
        <f t="shared" si="2"/>
        <v>76.96</v>
      </c>
      <c r="K45" s="21">
        <f t="shared" si="0"/>
        <v>57.2183333333333</v>
      </c>
    </row>
    <row r="46" s="1" customFormat="1" spans="1:11">
      <c r="A46" s="16">
        <v>43</v>
      </c>
      <c r="B46" s="17" t="s">
        <v>49</v>
      </c>
      <c r="C46" s="18">
        <v>112.99</v>
      </c>
      <c r="D46" s="19">
        <v>76</v>
      </c>
      <c r="E46" s="20">
        <v>138.67</v>
      </c>
      <c r="F46" s="21">
        <f t="shared" si="3"/>
        <v>109.22</v>
      </c>
      <c r="G46" s="18">
        <v>279.99</v>
      </c>
      <c r="H46" s="19">
        <v>141</v>
      </c>
      <c r="I46" s="19">
        <v>178</v>
      </c>
      <c r="J46" s="21">
        <f t="shared" si="2"/>
        <v>199.663333333333</v>
      </c>
      <c r="K46" s="21">
        <f t="shared" si="0"/>
        <v>154.441666666667</v>
      </c>
    </row>
    <row r="47" s="1" customFormat="1" spans="1:11">
      <c r="A47" s="16">
        <v>44</v>
      </c>
      <c r="B47" s="17" t="s">
        <v>50</v>
      </c>
      <c r="C47" s="18">
        <v>98.79</v>
      </c>
      <c r="D47" s="19">
        <v>33</v>
      </c>
      <c r="E47" s="20">
        <v>37</v>
      </c>
      <c r="F47" s="21">
        <f t="shared" si="3"/>
        <v>56.2633333333333</v>
      </c>
      <c r="G47" s="18">
        <v>199.99</v>
      </c>
      <c r="H47" s="19">
        <v>46</v>
      </c>
      <c r="I47" s="19">
        <v>77</v>
      </c>
      <c r="J47" s="21">
        <f t="shared" si="2"/>
        <v>107.663333333333</v>
      </c>
      <c r="K47" s="21">
        <f t="shared" si="0"/>
        <v>81.9633333333333</v>
      </c>
    </row>
    <row r="48" s="1" customFormat="1" spans="1:11">
      <c r="A48" s="16">
        <v>45</v>
      </c>
      <c r="B48" s="17" t="s">
        <v>51</v>
      </c>
      <c r="C48" s="18">
        <v>87.49</v>
      </c>
      <c r="D48" s="19">
        <v>58</v>
      </c>
      <c r="E48" s="20">
        <v>73.84</v>
      </c>
      <c r="F48" s="21">
        <f t="shared" si="3"/>
        <v>73.11</v>
      </c>
      <c r="G48" s="18">
        <v>312.49</v>
      </c>
      <c r="H48" s="19"/>
      <c r="I48" s="19">
        <v>265.13</v>
      </c>
      <c r="J48" s="21">
        <f>(G48+H48+I48)/2</f>
        <v>288.81</v>
      </c>
      <c r="K48" s="21">
        <f t="shared" si="0"/>
        <v>180.96</v>
      </c>
    </row>
    <row r="49" s="1" customFormat="1" spans="1:11">
      <c r="A49" s="16">
        <v>46</v>
      </c>
      <c r="B49" s="17" t="s">
        <v>52</v>
      </c>
      <c r="C49" s="18">
        <v>9.99</v>
      </c>
      <c r="D49" s="19">
        <v>15</v>
      </c>
      <c r="E49" s="20">
        <v>15</v>
      </c>
      <c r="F49" s="21">
        <f t="shared" si="3"/>
        <v>13.33</v>
      </c>
      <c r="G49" s="18">
        <v>50</v>
      </c>
      <c r="H49" s="19">
        <v>33</v>
      </c>
      <c r="I49" s="19">
        <v>37</v>
      </c>
      <c r="J49" s="21">
        <f t="shared" si="2"/>
        <v>40</v>
      </c>
      <c r="K49" s="21">
        <f t="shared" si="0"/>
        <v>26.665</v>
      </c>
    </row>
    <row r="50" s="1" customFormat="1" ht="27.75" customHeight="1" spans="1:11">
      <c r="A50" s="16">
        <v>47</v>
      </c>
      <c r="B50" s="17" t="s">
        <v>53</v>
      </c>
      <c r="C50" s="18">
        <v>22.33</v>
      </c>
      <c r="D50" s="19">
        <v>21</v>
      </c>
      <c r="E50" s="20">
        <v>37</v>
      </c>
      <c r="F50" s="21">
        <f t="shared" si="3"/>
        <v>26.7766666666667</v>
      </c>
      <c r="G50" s="18">
        <v>47.83</v>
      </c>
      <c r="H50" s="19">
        <v>37.5</v>
      </c>
      <c r="I50" s="19">
        <v>47.5</v>
      </c>
      <c r="J50" s="21">
        <f t="shared" si="2"/>
        <v>44.2766666666667</v>
      </c>
      <c r="K50" s="21">
        <f t="shared" si="0"/>
        <v>35.5266666666667</v>
      </c>
    </row>
    <row r="51" s="1" customFormat="1" ht="25.5" spans="1:11">
      <c r="A51" s="16">
        <v>48</v>
      </c>
      <c r="B51" s="17" t="s">
        <v>54</v>
      </c>
      <c r="C51" s="22">
        <v>888.88</v>
      </c>
      <c r="D51" s="19"/>
      <c r="E51" s="20"/>
      <c r="F51" s="21">
        <f t="shared" ref="F51:F56" si="4">(C51+D51+E51)/1</f>
        <v>888.88</v>
      </c>
      <c r="G51" s="22">
        <v>1624.99</v>
      </c>
      <c r="H51" s="19"/>
      <c r="I51" s="19"/>
      <c r="J51" s="21">
        <f>(G51+H51+I51)/1</f>
        <v>1624.99</v>
      </c>
      <c r="K51" s="21">
        <f t="shared" si="0"/>
        <v>1256.935</v>
      </c>
    </row>
    <row r="52" s="1" customFormat="1" spans="1:11">
      <c r="A52" s="16">
        <v>49</v>
      </c>
      <c r="B52" s="17" t="s">
        <v>55</v>
      </c>
      <c r="C52" s="22">
        <v>874.88</v>
      </c>
      <c r="D52" s="19"/>
      <c r="E52" s="20"/>
      <c r="F52" s="21">
        <f t="shared" si="4"/>
        <v>874.88</v>
      </c>
      <c r="G52" s="22">
        <v>1124.88</v>
      </c>
      <c r="H52" s="19"/>
      <c r="I52" s="19"/>
      <c r="J52" s="21">
        <f>(G52+H52+I52)/1</f>
        <v>1124.88</v>
      </c>
      <c r="K52" s="21">
        <f t="shared" si="0"/>
        <v>999.88</v>
      </c>
    </row>
    <row r="53" s="1" customFormat="1" spans="1:11">
      <c r="A53" s="16">
        <v>50</v>
      </c>
      <c r="B53" s="17" t="s">
        <v>56</v>
      </c>
      <c r="C53" s="22">
        <v>474.88</v>
      </c>
      <c r="D53" s="19"/>
      <c r="E53" s="20"/>
      <c r="F53" s="21">
        <f t="shared" si="4"/>
        <v>474.88</v>
      </c>
      <c r="G53" s="22">
        <v>624.88</v>
      </c>
      <c r="H53" s="19"/>
      <c r="I53" s="19"/>
      <c r="J53" s="21">
        <f>(G53+H53+I53)/1</f>
        <v>624.88</v>
      </c>
      <c r="K53" s="21">
        <f t="shared" ref="K53:K72" si="5">(F53+J53)/2</f>
        <v>549.88</v>
      </c>
    </row>
    <row r="54" s="1" customFormat="1" ht="25.5" spans="1:11">
      <c r="A54" s="16">
        <v>51</v>
      </c>
      <c r="B54" s="17" t="s">
        <v>57</v>
      </c>
      <c r="C54" s="22">
        <v>159.92</v>
      </c>
      <c r="D54" s="19"/>
      <c r="E54" s="20"/>
      <c r="F54" s="21">
        <f t="shared" si="4"/>
        <v>159.92</v>
      </c>
      <c r="G54" s="22">
        <v>666.56</v>
      </c>
      <c r="H54" s="19"/>
      <c r="I54" s="19"/>
      <c r="J54" s="21">
        <f>(G54+H54+I54)/1</f>
        <v>666.56</v>
      </c>
      <c r="K54" s="21">
        <f t="shared" si="5"/>
        <v>413.24</v>
      </c>
    </row>
    <row r="55" s="1" customFormat="1" ht="16.5" customHeight="1" spans="1:11">
      <c r="A55" s="16">
        <v>52</v>
      </c>
      <c r="B55" s="17" t="s">
        <v>58</v>
      </c>
      <c r="C55" s="22">
        <v>17</v>
      </c>
      <c r="D55" s="19"/>
      <c r="E55" s="20"/>
      <c r="F55" s="21">
        <f t="shared" si="4"/>
        <v>17</v>
      </c>
      <c r="G55" s="22"/>
      <c r="H55" s="19"/>
      <c r="I55" s="19"/>
      <c r="J55" s="21">
        <f t="shared" ref="J55:J71" si="6">(G55+H55+I55)/3</f>
        <v>0</v>
      </c>
      <c r="K55" s="21">
        <f t="shared" si="5"/>
        <v>8.5</v>
      </c>
    </row>
    <row r="56" s="1" customFormat="1" ht="25.5" spans="1:11">
      <c r="A56" s="16">
        <v>53</v>
      </c>
      <c r="B56" s="17" t="s">
        <v>59</v>
      </c>
      <c r="C56" s="23">
        <v>138.9</v>
      </c>
      <c r="D56" s="24"/>
      <c r="E56" s="24"/>
      <c r="F56" s="25">
        <f t="shared" si="4"/>
        <v>138.9</v>
      </c>
      <c r="G56" s="25">
        <v>250</v>
      </c>
      <c r="H56" s="24"/>
      <c r="I56" s="24"/>
      <c r="J56" s="25">
        <f>(G56+H56+I56)/1</f>
        <v>250</v>
      </c>
      <c r="K56" s="25">
        <f t="shared" si="5"/>
        <v>194.45</v>
      </c>
    </row>
    <row r="57" s="1" customFormat="1" ht="15.75" customHeight="1" spans="1:11">
      <c r="A57" s="16">
        <v>54</v>
      </c>
      <c r="B57" s="17" t="s">
        <v>60</v>
      </c>
      <c r="C57" s="23">
        <v>174.04</v>
      </c>
      <c r="D57" s="24">
        <v>213.16</v>
      </c>
      <c r="E57" s="24">
        <v>266.67</v>
      </c>
      <c r="F57" s="25">
        <f>(C57+D57+E57)/3</f>
        <v>217.956666666667</v>
      </c>
      <c r="G57" s="25">
        <v>472.19</v>
      </c>
      <c r="H57" s="24">
        <v>336.84</v>
      </c>
      <c r="I57" s="24">
        <v>413.51</v>
      </c>
      <c r="J57" s="25">
        <f>(G57+H57+I57)/2</f>
        <v>611.27</v>
      </c>
      <c r="K57" s="25">
        <f t="shared" si="5"/>
        <v>414.613333333333</v>
      </c>
    </row>
    <row r="58" s="1" customFormat="1" spans="1:11">
      <c r="A58" s="16">
        <v>55</v>
      </c>
      <c r="B58" s="17" t="s">
        <v>61</v>
      </c>
      <c r="C58" s="23">
        <v>524.95</v>
      </c>
      <c r="D58" s="24">
        <v>735</v>
      </c>
      <c r="E58" s="24"/>
      <c r="F58" s="25">
        <f t="shared" ref="F58:F71" si="7">(C58+D58+E58)/3</f>
        <v>419.983333333333</v>
      </c>
      <c r="G58" s="25">
        <v>1923.04</v>
      </c>
      <c r="H58" s="24">
        <v>1025</v>
      </c>
      <c r="I58" s="24"/>
      <c r="J58" s="25">
        <f t="shared" si="6"/>
        <v>982.68</v>
      </c>
      <c r="K58" s="25">
        <f t="shared" si="5"/>
        <v>701.331666666667</v>
      </c>
    </row>
    <row r="59" s="1" customFormat="1" spans="1:11">
      <c r="A59" s="16">
        <v>56</v>
      </c>
      <c r="B59" s="17" t="s">
        <v>62</v>
      </c>
      <c r="C59" s="23">
        <v>279.96</v>
      </c>
      <c r="D59" s="24">
        <v>61.6</v>
      </c>
      <c r="E59" s="24">
        <v>142.8</v>
      </c>
      <c r="F59" s="25">
        <f t="shared" si="7"/>
        <v>161.453333333333</v>
      </c>
      <c r="G59" s="25">
        <v>314.27</v>
      </c>
      <c r="H59" s="24">
        <v>141.4</v>
      </c>
      <c r="I59" s="24">
        <v>348.54</v>
      </c>
      <c r="J59" s="25">
        <f t="shared" si="6"/>
        <v>268.07</v>
      </c>
      <c r="K59" s="25">
        <f t="shared" si="5"/>
        <v>214.761666666667</v>
      </c>
    </row>
    <row r="60" s="1" customFormat="1" spans="1:11">
      <c r="A60" s="16">
        <v>57</v>
      </c>
      <c r="B60" s="17" t="s">
        <v>63</v>
      </c>
      <c r="C60" s="23">
        <v>20.66</v>
      </c>
      <c r="D60" s="24">
        <v>24</v>
      </c>
      <c r="E60" s="24">
        <v>27.33</v>
      </c>
      <c r="F60" s="25">
        <f>(C60+D60+E60)/2</f>
        <v>35.995</v>
      </c>
      <c r="G60" s="25">
        <v>31.33</v>
      </c>
      <c r="H60" s="24">
        <v>32</v>
      </c>
      <c r="I60" s="24"/>
      <c r="J60" s="25">
        <f>(G60+H60+I60)/1</f>
        <v>63.33</v>
      </c>
      <c r="K60" s="25">
        <f t="shared" si="5"/>
        <v>49.6625</v>
      </c>
    </row>
    <row r="61" s="1" customFormat="1" spans="1:11">
      <c r="A61" s="16">
        <v>58</v>
      </c>
      <c r="B61" s="17" t="s">
        <v>64</v>
      </c>
      <c r="C61" s="23">
        <v>69.99</v>
      </c>
      <c r="D61" s="24">
        <v>75</v>
      </c>
      <c r="E61" s="24">
        <v>76</v>
      </c>
      <c r="F61" s="25">
        <f>(C61+D61+E61)/2</f>
        <v>110.495</v>
      </c>
      <c r="G61" s="25">
        <v>139.99</v>
      </c>
      <c r="H61" s="24">
        <v>92</v>
      </c>
      <c r="I61" s="24"/>
      <c r="J61" s="25">
        <f>(G61+H61+I61)/1</f>
        <v>231.99</v>
      </c>
      <c r="K61" s="25">
        <f t="shared" si="5"/>
        <v>171.2425</v>
      </c>
    </row>
    <row r="62" s="1" customFormat="1" customHeight="1" spans="1:11">
      <c r="A62" s="16">
        <v>59</v>
      </c>
      <c r="B62" s="17" t="s">
        <v>65</v>
      </c>
      <c r="C62" s="23"/>
      <c r="D62" s="24">
        <v>24</v>
      </c>
      <c r="E62" s="24"/>
      <c r="F62" s="25">
        <f t="shared" si="7"/>
        <v>8</v>
      </c>
      <c r="G62" s="25"/>
      <c r="H62" s="24"/>
      <c r="I62" s="24"/>
      <c r="J62" s="25">
        <f>(G62+H62+I62)/1</f>
        <v>0</v>
      </c>
      <c r="K62" s="25">
        <f t="shared" si="5"/>
        <v>4</v>
      </c>
    </row>
    <row r="63" s="1" customFormat="1" spans="1:11">
      <c r="A63" s="16">
        <v>60</v>
      </c>
      <c r="B63" s="17" t="s">
        <v>66</v>
      </c>
      <c r="C63" s="23">
        <v>2.99</v>
      </c>
      <c r="D63" s="24">
        <v>3</v>
      </c>
      <c r="E63" s="24"/>
      <c r="F63" s="25">
        <f t="shared" si="7"/>
        <v>1.99666666666667</v>
      </c>
      <c r="G63" s="25"/>
      <c r="H63" s="24"/>
      <c r="I63" s="24"/>
      <c r="J63" s="25">
        <f t="shared" si="6"/>
        <v>0</v>
      </c>
      <c r="K63" s="25">
        <f t="shared" si="5"/>
        <v>0.998333333333333</v>
      </c>
    </row>
    <row r="64" s="1" customFormat="1" spans="1:11">
      <c r="A64" s="16">
        <v>61</v>
      </c>
      <c r="B64" s="17" t="s">
        <v>67</v>
      </c>
      <c r="C64" s="23"/>
      <c r="D64" s="24"/>
      <c r="E64" s="24"/>
      <c r="F64" s="25">
        <f t="shared" si="7"/>
        <v>0</v>
      </c>
      <c r="G64" s="25"/>
      <c r="H64" s="24"/>
      <c r="I64" s="24"/>
      <c r="J64" s="25">
        <f>(G64+H64+I64)/1</f>
        <v>0</v>
      </c>
      <c r="K64" s="25">
        <f t="shared" si="5"/>
        <v>0</v>
      </c>
    </row>
    <row r="65" s="1" customFormat="1" spans="1:11">
      <c r="A65" s="16">
        <v>62</v>
      </c>
      <c r="B65" s="17" t="s">
        <v>68</v>
      </c>
      <c r="C65" s="23">
        <v>18.99</v>
      </c>
      <c r="D65" s="24">
        <v>17</v>
      </c>
      <c r="E65" s="24">
        <v>16</v>
      </c>
      <c r="F65" s="25">
        <f t="shared" si="7"/>
        <v>17.33</v>
      </c>
      <c r="G65" s="25">
        <v>79.99</v>
      </c>
      <c r="H65" s="24">
        <v>21</v>
      </c>
      <c r="I65" s="24"/>
      <c r="J65" s="25">
        <f>(G65+H65+I65)/2</f>
        <v>50.495</v>
      </c>
      <c r="K65" s="25">
        <f t="shared" si="5"/>
        <v>33.9125</v>
      </c>
    </row>
    <row r="66" s="1" customFormat="1" spans="1:11">
      <c r="A66" s="16">
        <v>63</v>
      </c>
      <c r="B66" s="17" t="s">
        <v>69</v>
      </c>
      <c r="C66" s="23">
        <v>30.99</v>
      </c>
      <c r="D66" s="24">
        <v>12</v>
      </c>
      <c r="E66" s="24">
        <v>54</v>
      </c>
      <c r="F66" s="25">
        <f t="shared" si="7"/>
        <v>32.33</v>
      </c>
      <c r="G66" s="25"/>
      <c r="H66" s="24"/>
      <c r="I66" s="24"/>
      <c r="J66" s="25">
        <f>(G66+H66+I66)/2</f>
        <v>0</v>
      </c>
      <c r="K66" s="25">
        <f t="shared" si="5"/>
        <v>16.165</v>
      </c>
    </row>
    <row r="67" s="1" customFormat="1" spans="1:11">
      <c r="A67" s="16">
        <v>64</v>
      </c>
      <c r="B67" s="17" t="s">
        <v>70</v>
      </c>
      <c r="C67" s="23">
        <v>34.99</v>
      </c>
      <c r="D67" s="24">
        <v>26</v>
      </c>
      <c r="E67" s="24"/>
      <c r="F67" s="25">
        <f>(C67+D67+E67)/2</f>
        <v>30.495</v>
      </c>
      <c r="G67" s="25"/>
      <c r="H67" s="24"/>
      <c r="I67" s="24"/>
      <c r="J67" s="25">
        <f t="shared" si="6"/>
        <v>0</v>
      </c>
      <c r="K67" s="25">
        <f t="shared" si="5"/>
        <v>15.2475</v>
      </c>
    </row>
    <row r="68" s="1" customFormat="1" spans="1:11">
      <c r="A68" s="16">
        <v>65</v>
      </c>
      <c r="B68" s="17" t="s">
        <v>71</v>
      </c>
      <c r="C68" s="23">
        <v>129.99</v>
      </c>
      <c r="D68" s="24"/>
      <c r="E68" s="24">
        <v>155</v>
      </c>
      <c r="F68" s="25">
        <f>(C68+D68+E68)/2</f>
        <v>142.495</v>
      </c>
      <c r="G68" s="25"/>
      <c r="H68" s="24"/>
      <c r="I68" s="24">
        <v>228.75</v>
      </c>
      <c r="J68" s="25">
        <f>(G68+H68+I68)/2</f>
        <v>114.375</v>
      </c>
      <c r="K68" s="25">
        <f t="shared" si="5"/>
        <v>128.435</v>
      </c>
    </row>
    <row r="69" s="1" customFormat="1" customHeight="1" spans="1:11">
      <c r="A69" s="16">
        <v>66</v>
      </c>
      <c r="B69" s="17" t="s">
        <v>72</v>
      </c>
      <c r="C69" s="23">
        <v>53.99</v>
      </c>
      <c r="D69" s="24"/>
      <c r="E69" s="24"/>
      <c r="F69" s="25">
        <f>(C69+D69+E69)/2</f>
        <v>26.995</v>
      </c>
      <c r="G69" s="25"/>
      <c r="H69" s="24"/>
      <c r="I69" s="24"/>
      <c r="J69" s="25">
        <f>(G69+H69+I69)/1</f>
        <v>0</v>
      </c>
      <c r="K69" s="25">
        <f t="shared" si="5"/>
        <v>13.4975</v>
      </c>
    </row>
    <row r="70" s="1" customFormat="1" spans="1:11">
      <c r="A70" s="16">
        <v>67</v>
      </c>
      <c r="B70" s="17" t="s">
        <v>73</v>
      </c>
      <c r="C70" s="23"/>
      <c r="D70" s="24"/>
      <c r="E70" s="24"/>
      <c r="F70" s="25">
        <f>(C70+D70+E70)/1</f>
        <v>0</v>
      </c>
      <c r="G70" s="25"/>
      <c r="H70" s="24"/>
      <c r="I70" s="24"/>
      <c r="J70" s="25">
        <f t="shared" si="6"/>
        <v>0</v>
      </c>
      <c r="K70" s="25">
        <f t="shared" si="5"/>
        <v>0</v>
      </c>
    </row>
    <row r="71" s="1" customFormat="1" spans="1:11">
      <c r="A71" s="16">
        <v>68</v>
      </c>
      <c r="B71" s="17" t="s">
        <v>74</v>
      </c>
      <c r="C71" s="23"/>
      <c r="D71" s="24"/>
      <c r="E71" s="24"/>
      <c r="F71" s="25">
        <f t="shared" si="7"/>
        <v>0</v>
      </c>
      <c r="G71" s="25"/>
      <c r="H71" s="24"/>
      <c r="I71" s="24"/>
      <c r="J71" s="25">
        <f t="shared" si="6"/>
        <v>0</v>
      </c>
      <c r="K71" s="25">
        <f t="shared" si="5"/>
        <v>0</v>
      </c>
    </row>
    <row r="72" s="1" customFormat="1" spans="1:11">
      <c r="A72" s="16">
        <v>69</v>
      </c>
      <c r="B72" s="17" t="s">
        <v>82</v>
      </c>
      <c r="C72" s="23"/>
      <c r="D72" s="24"/>
      <c r="E72" s="24"/>
      <c r="F72" s="25">
        <f>(C72+D72+E72)/1</f>
        <v>0</v>
      </c>
      <c r="G72" s="25"/>
      <c r="H72" s="24"/>
      <c r="I72" s="24"/>
      <c r="J72" s="25">
        <f>(G72+H72+I72)/1</f>
        <v>0</v>
      </c>
      <c r="K72" s="25">
        <f t="shared" si="5"/>
        <v>0</v>
      </c>
    </row>
  </sheetData>
  <mergeCells count="6">
    <mergeCell ref="C1:E1"/>
    <mergeCell ref="C2:E2"/>
    <mergeCell ref="G2:I2"/>
    <mergeCell ref="F2:F3"/>
    <mergeCell ref="J2:J3"/>
    <mergeCell ref="K2:K3"/>
  </mergeCells>
  <pageMargins left="0.393700787401575" right="0" top="0" bottom="0" header="0.31496062992126" footer="0.31496062992126"/>
  <pageSetup paperSize="9" scale="45" orientation="portrait"/>
  <headerFooter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01.06.2020</vt:lpstr>
      <vt:lpstr>Мониторинг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Kutyavina_AA</cp:lastModifiedBy>
  <dcterms:created xsi:type="dcterms:W3CDTF">2006-09-16T00:00:00Z</dcterms:created>
  <dcterms:modified xsi:type="dcterms:W3CDTF">2024-10-22T04:54:00Z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D92F3E614AA7465694C10E87128BC668_12</vt:lpwstr>
  </property>
  <property fmtid="{D5CDD505-2E9C-101B-9397-08002B2CF9AE}" pid="3" name="KSOProductBuildVer">
    <vt:lpwstr>1049-12.2.0.18607</vt:lpwstr>
  </property>
</Properties>
</file>