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0" i="1" l="1"/>
  <c r="E11" i="1"/>
  <c r="E9" i="1" s="1"/>
  <c r="D11" i="1"/>
  <c r="D9" i="1" s="1"/>
  <c r="C11" i="1"/>
  <c r="C9" i="1"/>
  <c r="E20" i="1" l="1"/>
  <c r="D20" i="1"/>
  <c r="C24" i="1" l="1"/>
  <c r="E24" i="1" l="1"/>
  <c r="D24" i="1"/>
  <c r="E21" i="1"/>
  <c r="D21" i="1"/>
  <c r="E19" i="1"/>
  <c r="D19" i="1"/>
  <c r="D18" i="1" s="1"/>
  <c r="E18" i="1" l="1"/>
  <c r="C19" i="1"/>
  <c r="C21" i="1"/>
  <c r="C18" i="1" l="1"/>
</calcChain>
</file>

<file path=xl/sharedStrings.xml><?xml version="1.0" encoding="utf-8"?>
<sst xmlns="http://schemas.openxmlformats.org/spreadsheetml/2006/main" count="42" uniqueCount="36">
  <si>
    <t>№ п/п</t>
  </si>
  <si>
    <t>Наименование</t>
  </si>
  <si>
    <t>Подпрограмма «Развитие транспортной системы (организация транспортного обслуживания населения, развитие дорожного хозяйства)»</t>
  </si>
  <si>
    <t>Софинансирование  за счет средств местного бюджета</t>
  </si>
  <si>
    <t>Развитие сети автомобильных дорог Удмуртской Республики</t>
  </si>
  <si>
    <t>Субсидии на развитие сети автомобильных дорог Удмуртской Республики</t>
  </si>
  <si>
    <t>Софинансирование за счет средств местного бюджета</t>
  </si>
  <si>
    <t xml:space="preserve"> 1.1</t>
  </si>
  <si>
    <t>1.2.</t>
  </si>
  <si>
    <t>1.1.1</t>
  </si>
  <si>
    <t>1.2.1</t>
  </si>
  <si>
    <t>1.2.2</t>
  </si>
  <si>
    <t>1.3</t>
  </si>
  <si>
    <t>1.3.1</t>
  </si>
  <si>
    <t>1.3.2</t>
  </si>
  <si>
    <t xml:space="preserve">                        к решению Совета депутатов муниципального образования «Муниципальный округ 
Ярский район Удмуртской Республики» </t>
  </si>
  <si>
    <t>2025 год</t>
  </si>
  <si>
    <t>2026 год</t>
  </si>
  <si>
    <t>1</t>
  </si>
  <si>
    <t>2</t>
  </si>
  <si>
    <t>Доходы, всего</t>
  </si>
  <si>
    <t>Безвозмездные поступления, в т.ч.</t>
  </si>
  <si>
    <t>2.1</t>
  </si>
  <si>
    <t>2.2</t>
  </si>
  <si>
    <t>Субсидия из бюджета Удмуртской Республики бюджетам муниципальных образований в Удмуртской Республике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</si>
  <si>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Расходы, всего</t>
  </si>
  <si>
    <t>Ремонт и содержание  автомобильных дорог общего пользования местного значения муниципального округа</t>
  </si>
  <si>
    <t>Содержание автомобильных дорог местного значения и искусственных сооружений на них, по которым проходят маршруты школьных автобусов</t>
  </si>
  <si>
    <t>рублей</t>
  </si>
  <si>
    <t>2027 год</t>
  </si>
  <si>
    <t xml:space="preserve">Объем бюджетных ассигнований дорожного фонда муниципального образования «Муниципальный округ Ярский район Удмуртской Республики» на 2025 год и на плановый период 2026 и 2027 годов
</t>
  </si>
  <si>
    <t>Доходы от уплаты 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местный бюджет</t>
  </si>
  <si>
    <t>Межбюджетные трансферты из других бюджетов бюджетной системы Российской Федерации на финансовое обеспечение дорожной деятельности в отношении автомобильных дорог местного значения (Субсидия из бюджета Удмуртской Республики бюджетам муниципальных образований в Удмуртской Республике на содержание автомобильных дорог местного значения и искусственных сооружений на них, по которым проходят маршруты школьных автобусов)</t>
  </si>
  <si>
    <t>Межбюджетные трансферты из других бюджетов бюджетной системы Российской Федерации на финансовое обеспечение дорожной деятельности в отношении автомобильных дорог местного значения (Субсидия из бюджета Удмуртской Республики бюджетам муниципальных образований в Удмуртской Республике на развитие сети автомобильных дорог Удмуртской Республики)</t>
  </si>
  <si>
    <t>Приложение 7</t>
  </si>
  <si>
    <t>от «24» апреля 2025 года №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</si>
</sst>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sz val="11"/>
      <color theme="1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4" fontId="4" fillId="2" borderId="3" xfId="0" applyNumberFormat="1" applyFont="1" applyFill="1" applyBorder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4" fontId="3" fillId="0" borderId="3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wrapText="1"/>
    </xf>
    <xf numFmtId="4" fontId="3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wrapText="1"/>
    </xf>
    <xf numFmtId="4" fontId="3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49" fontId="3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zoomScale="80" zoomScaleNormal="80" workbookViewId="0">
      <selection activeCell="B10" sqref="B10"/>
    </sheetView>
  </sheetViews>
  <sheetFormatPr defaultRowHeight="15.75" x14ac:dyDescent="0.25"/>
  <cols>
    <col min="1" max="1" width="7" style="4" bestFit="1" customWidth="1"/>
    <col min="2" max="2" width="113" style="5" customWidth="1"/>
    <col min="3" max="3" width="15.5703125" style="4" bestFit="1" customWidth="1"/>
    <col min="4" max="5" width="15.5703125" style="5" bestFit="1" customWidth="1"/>
  </cols>
  <sheetData>
    <row r="1" spans="1:5" s="1" customFormat="1" x14ac:dyDescent="0.25">
      <c r="A1" s="4"/>
      <c r="B1" s="5"/>
      <c r="C1" s="27" t="s">
        <v>34</v>
      </c>
      <c r="D1" s="27"/>
      <c r="E1" s="27"/>
    </row>
    <row r="2" spans="1:5" s="1" customFormat="1" ht="34.5" customHeight="1" x14ac:dyDescent="0.25">
      <c r="A2" s="4"/>
      <c r="B2" s="28" t="s">
        <v>15</v>
      </c>
      <c r="C2" s="28"/>
      <c r="D2" s="28"/>
      <c r="E2" s="28"/>
    </row>
    <row r="3" spans="1:5" s="1" customFormat="1" x14ac:dyDescent="0.25">
      <c r="A3" s="4"/>
      <c r="B3" s="27" t="s">
        <v>35</v>
      </c>
      <c r="C3" s="27"/>
      <c r="D3" s="27"/>
      <c r="E3" s="27"/>
    </row>
    <row r="5" spans="1:5" ht="33" customHeight="1" x14ac:dyDescent="0.25">
      <c r="A5" s="26" t="s">
        <v>30</v>
      </c>
      <c r="B5" s="26"/>
      <c r="C5" s="26"/>
      <c r="D5" s="26"/>
      <c r="E5" s="26"/>
    </row>
    <row r="6" spans="1:5" x14ac:dyDescent="0.25">
      <c r="A6" s="19"/>
      <c r="B6" s="19"/>
      <c r="C6" s="19"/>
      <c r="D6" s="19"/>
      <c r="E6" s="19"/>
    </row>
    <row r="7" spans="1:5" x14ac:dyDescent="0.25">
      <c r="C7" s="20"/>
      <c r="E7" s="24" t="s">
        <v>28</v>
      </c>
    </row>
    <row r="8" spans="1:5" x14ac:dyDescent="0.25">
      <c r="A8" s="7" t="s">
        <v>0</v>
      </c>
      <c r="B8" s="7" t="s">
        <v>1</v>
      </c>
      <c r="C8" s="7" t="s">
        <v>16</v>
      </c>
      <c r="D8" s="7" t="s">
        <v>17</v>
      </c>
      <c r="E8" s="7" t="s">
        <v>29</v>
      </c>
    </row>
    <row r="9" spans="1:5" x14ac:dyDescent="0.25">
      <c r="A9" s="8">
        <v>1</v>
      </c>
      <c r="B9" s="9" t="s">
        <v>20</v>
      </c>
      <c r="C9" s="10">
        <f>C10+C11</f>
        <v>43537787.640000001</v>
      </c>
      <c r="D9" s="10">
        <f t="shared" ref="D9:E9" si="0">D10+D11</f>
        <v>41992826.240000002</v>
      </c>
      <c r="E9" s="10">
        <f t="shared" si="0"/>
        <v>51535778.399999999</v>
      </c>
    </row>
    <row r="10" spans="1:5" ht="47.25" x14ac:dyDescent="0.25">
      <c r="A10" s="11" t="s">
        <v>18</v>
      </c>
      <c r="B10" s="15" t="s">
        <v>31</v>
      </c>
      <c r="C10" s="13">
        <v>25205500</v>
      </c>
      <c r="D10" s="13">
        <v>26006700</v>
      </c>
      <c r="E10" s="13">
        <v>34132600</v>
      </c>
    </row>
    <row r="11" spans="1:5" x14ac:dyDescent="0.25">
      <c r="A11" s="11" t="s">
        <v>19</v>
      </c>
      <c r="B11" s="15" t="s">
        <v>21</v>
      </c>
      <c r="C11" s="13">
        <f>C12+C13</f>
        <v>18332287.640000001</v>
      </c>
      <c r="D11" s="13">
        <f t="shared" ref="D11:E11" si="1">D12+D13</f>
        <v>15986126.24</v>
      </c>
      <c r="E11" s="13">
        <f t="shared" si="1"/>
        <v>17403178.399999999</v>
      </c>
    </row>
    <row r="12" spans="1:5" ht="78.75" x14ac:dyDescent="0.25">
      <c r="A12" s="16" t="s">
        <v>22</v>
      </c>
      <c r="B12" s="17" t="s">
        <v>32</v>
      </c>
      <c r="C12" s="14">
        <v>3799479</v>
      </c>
      <c r="D12" s="14">
        <v>1558670</v>
      </c>
      <c r="E12" s="14">
        <v>1558670</v>
      </c>
    </row>
    <row r="13" spans="1:5" ht="63" x14ac:dyDescent="0.25">
      <c r="A13" s="16" t="s">
        <v>23</v>
      </c>
      <c r="B13" s="17" t="s">
        <v>33</v>
      </c>
      <c r="C13" s="14">
        <v>14532808.640000001</v>
      </c>
      <c r="D13" s="14">
        <v>14427456.24</v>
      </c>
      <c r="E13" s="14">
        <v>15844508.4</v>
      </c>
    </row>
    <row r="14" spans="1:5" x14ac:dyDescent="0.25">
      <c r="A14" s="21"/>
      <c r="B14" s="22"/>
      <c r="C14" s="23"/>
      <c r="D14" s="23"/>
      <c r="E14" s="23"/>
    </row>
    <row r="15" spans="1:5" x14ac:dyDescent="0.25">
      <c r="A15" s="19"/>
      <c r="B15" s="19"/>
      <c r="C15" s="19"/>
      <c r="D15" s="19"/>
      <c r="E15" s="19"/>
    </row>
    <row r="16" spans="1:5" x14ac:dyDescent="0.25">
      <c r="C16" s="6"/>
      <c r="E16" s="24" t="s">
        <v>28</v>
      </c>
    </row>
    <row r="17" spans="1:5" x14ac:dyDescent="0.25">
      <c r="A17" s="7" t="s">
        <v>0</v>
      </c>
      <c r="B17" s="7" t="s">
        <v>1</v>
      </c>
      <c r="C17" s="7" t="s">
        <v>16</v>
      </c>
      <c r="D17" s="7" t="s">
        <v>17</v>
      </c>
      <c r="E17" s="7" t="s">
        <v>29</v>
      </c>
    </row>
    <row r="18" spans="1:5" s="2" customFormat="1" x14ac:dyDescent="0.25">
      <c r="A18" s="8">
        <v>1</v>
      </c>
      <c r="B18" s="9" t="s">
        <v>25</v>
      </c>
      <c r="C18" s="10">
        <f>C19+C21+C24</f>
        <v>51131448.510000005</v>
      </c>
      <c r="D18" s="10">
        <f t="shared" ref="D18:E18" si="2">D19+D21+D24</f>
        <v>41992826.240000002</v>
      </c>
      <c r="E18" s="10">
        <f t="shared" si="2"/>
        <v>51535778.399999999</v>
      </c>
    </row>
    <row r="19" spans="1:5" ht="31.5" x14ac:dyDescent="0.25">
      <c r="A19" s="11" t="s">
        <v>7</v>
      </c>
      <c r="B19" s="12" t="s">
        <v>2</v>
      </c>
      <c r="C19" s="13">
        <f>C20</f>
        <v>32613986.240000002</v>
      </c>
      <c r="D19" s="13">
        <f t="shared" ref="D19:E19" si="3">D20</f>
        <v>25829290.080000002</v>
      </c>
      <c r="E19" s="13">
        <f t="shared" si="3"/>
        <v>33940876.420000002</v>
      </c>
    </row>
    <row r="20" spans="1:5" x14ac:dyDescent="0.25">
      <c r="A20" s="11" t="s">
        <v>9</v>
      </c>
      <c r="B20" s="12" t="s">
        <v>26</v>
      </c>
      <c r="C20" s="13">
        <f>25205500-C23-C26+7523660.87+70000</f>
        <v>32613986.240000002</v>
      </c>
      <c r="D20" s="13">
        <f>26006700-D23-D26</f>
        <v>25829290.080000002</v>
      </c>
      <c r="E20" s="13">
        <f>34132600-E23-E26</f>
        <v>33940876.420000002</v>
      </c>
    </row>
    <row r="21" spans="1:5" s="3" customFormat="1" ht="31.5" x14ac:dyDescent="0.25">
      <c r="A21" s="11" t="s">
        <v>8</v>
      </c>
      <c r="B21" s="12" t="s">
        <v>27</v>
      </c>
      <c r="C21" s="13">
        <f>C22+C23</f>
        <v>3837857.58</v>
      </c>
      <c r="D21" s="13">
        <f>D22+D23</f>
        <v>1590348.04</v>
      </c>
      <c r="E21" s="13">
        <f>E22+E23</f>
        <v>1590348.04</v>
      </c>
    </row>
    <row r="22" spans="1:5" s="3" customFormat="1" ht="47.25" x14ac:dyDescent="0.25">
      <c r="A22" s="11" t="s">
        <v>10</v>
      </c>
      <c r="B22" s="12" t="s">
        <v>24</v>
      </c>
      <c r="C22" s="13">
        <v>3799479</v>
      </c>
      <c r="D22" s="14">
        <v>1558670</v>
      </c>
      <c r="E22" s="14">
        <v>1558670</v>
      </c>
    </row>
    <row r="23" spans="1:5" s="3" customFormat="1" x14ac:dyDescent="0.25">
      <c r="A23" s="11" t="s">
        <v>11</v>
      </c>
      <c r="B23" s="12" t="s">
        <v>3</v>
      </c>
      <c r="C23" s="14">
        <v>38378.58</v>
      </c>
      <c r="D23" s="14">
        <v>31678.04</v>
      </c>
      <c r="E23" s="14">
        <v>31678.04</v>
      </c>
    </row>
    <row r="24" spans="1:5" s="3" customFormat="1" x14ac:dyDescent="0.25">
      <c r="A24" s="11" t="s">
        <v>12</v>
      </c>
      <c r="B24" s="12" t="s">
        <v>4</v>
      </c>
      <c r="C24" s="13">
        <f>C25+C26</f>
        <v>14679604.690000001</v>
      </c>
      <c r="D24" s="13">
        <f>D25+D26</f>
        <v>14573188.120000001</v>
      </c>
      <c r="E24" s="13">
        <f>E25+E26</f>
        <v>16004553.939999999</v>
      </c>
    </row>
    <row r="25" spans="1:5" x14ac:dyDescent="0.25">
      <c r="A25" s="11" t="s">
        <v>13</v>
      </c>
      <c r="B25" s="12" t="s">
        <v>5</v>
      </c>
      <c r="C25" s="13">
        <v>14532808.640000001</v>
      </c>
      <c r="D25" s="14">
        <v>14427456.24</v>
      </c>
      <c r="E25" s="14">
        <v>15844508.4</v>
      </c>
    </row>
    <row r="26" spans="1:5" x14ac:dyDescent="0.25">
      <c r="A26" s="11" t="s">
        <v>14</v>
      </c>
      <c r="B26" s="12" t="s">
        <v>6</v>
      </c>
      <c r="C26" s="13">
        <v>146796.04999999999</v>
      </c>
      <c r="D26" s="13">
        <v>145731.88</v>
      </c>
      <c r="E26" s="13">
        <v>160045.54</v>
      </c>
    </row>
    <row r="28" spans="1:5" x14ac:dyDescent="0.25">
      <c r="B28" s="25"/>
      <c r="C28" s="18"/>
    </row>
    <row r="30" spans="1:5" x14ac:dyDescent="0.25">
      <c r="B30" s="25"/>
    </row>
  </sheetData>
  <mergeCells count="4">
    <mergeCell ref="A5:E5"/>
    <mergeCell ref="B3:E3"/>
    <mergeCell ref="C1:E1"/>
    <mergeCell ref="B2:E2"/>
  </mergeCells>
  <pageMargins left="0.9055118110236221" right="0.19685039370078741" top="1.1811023622047245" bottom="0.19685039370078741" header="0.31496062992125984" footer="0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2025-04-10T12:23:51Z</dcterms:modified>
</cp:coreProperties>
</file>