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3" i="1" l="1"/>
  <c r="E11" i="1"/>
  <c r="D11" i="1"/>
  <c r="D13" i="1"/>
  <c r="C11" i="1" l="1"/>
  <c r="C18" i="1" l="1"/>
  <c r="E16" i="1" l="1"/>
  <c r="C16" i="1" l="1"/>
  <c r="D17" i="1" l="1"/>
  <c r="E17" i="1"/>
  <c r="C17" i="1"/>
  <c r="D14" i="1"/>
  <c r="E14" i="1"/>
  <c r="C14" i="1"/>
  <c r="D10" i="1"/>
  <c r="E10" i="1"/>
  <c r="C10" i="1"/>
  <c r="C19" i="1" l="1"/>
  <c r="D19" i="1"/>
  <c r="E19" i="1"/>
</calcChain>
</file>

<file path=xl/sharedStrings.xml><?xml version="1.0" encoding="utf-8"?>
<sst xmlns="http://schemas.openxmlformats.org/spreadsheetml/2006/main" count="30" uniqueCount="30">
  <si>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</si>
  <si>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</si>
  <si>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</si>
  <si>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</si>
  <si>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</si>
  <si>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</si>
  <si>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</si>
  <si>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</si>
  <si>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</si>
  <si>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</si>
  <si>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</si>
  <si>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</si>
  <si>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</si>
  <si>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</si>
  <si>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</si>
  <si>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</si>
  <si>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</si>
  <si>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</si>
  <si>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</si>
  <si>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</si>
  <si>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</si>
  <si>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</si>
  <si>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</si>
  <si>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</si>
  <si>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</si>
  <si>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руб.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</si>
  <si>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</si>
  <si>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</si>
  <si>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</si>
  <si>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"27" февраля 2025 года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</si>
</sst>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E14" sqref="E14"/>
    </sheetView>
  </sheetViews>
  <sheetFormatPr defaultRowHeight="15" x14ac:dyDescent="0.25"/>
  <cols>
    <col min="1" max="1" width="27.5703125" style="5" bestFit="1" customWidth="1"/>
    <col min="2" max="2" width="66.28515625" style="5" customWidth="1"/>
    <col min="3" max="3" width="16.42578125" style="5" bestFit="1" customWidth="1"/>
    <col min="4" max="5" width="15" style="5" bestFit="1" customWidth="1"/>
  </cols>
  <sheetData>
    <row r="1" spans="1:5" ht="15.75" x14ac:dyDescent="0.25">
      <c r="A1" s="2"/>
      <c r="B1" s="29" t="s">
        <v>18</v>
      </c>
      <c r="C1" s="29"/>
      <c r="D1" s="29"/>
      <c r="E1" s="29"/>
    </row>
    <row r="2" spans="1:5" ht="15.75" x14ac:dyDescent="0.25">
      <c r="A2" s="2"/>
      <c r="B2" s="29" t="s">
        <v>19</v>
      </c>
      <c r="C2" s="29"/>
      <c r="D2" s="29"/>
      <c r="E2" s="29"/>
    </row>
    <row r="3" spans="1:5" ht="15.75" x14ac:dyDescent="0.25">
      <c r="A3" s="2"/>
      <c r="B3" s="29" t="s">
        <v>20</v>
      </c>
      <c r="C3" s="29"/>
      <c r="D3" s="29"/>
      <c r="E3" s="29"/>
    </row>
    <row r="4" spans="1:5" ht="15.75" x14ac:dyDescent="0.25">
      <c r="A4" s="2"/>
      <c r="B4" s="29" t="s">
        <v>29</v>
      </c>
      <c r="C4" s="29"/>
      <c r="D4" s="29"/>
      <c r="E4" s="29"/>
    </row>
    <row r="5" spans="1:5" ht="15.75" x14ac:dyDescent="0.25">
      <c r="A5" s="2"/>
      <c r="B5" s="3"/>
      <c r="C5" s="3"/>
      <c r="D5" s="4"/>
    </row>
    <row r="6" spans="1:5" ht="29.45" customHeight="1" x14ac:dyDescent="0.25">
      <c r="A6" s="28" t="s">
        <v>26</v>
      </c>
      <c r="B6" s="28"/>
      <c r="C6" s="28"/>
      <c r="D6" s="28"/>
      <c r="E6" s="28"/>
    </row>
    <row r="7" spans="1:5" ht="15.75" x14ac:dyDescent="0.25">
      <c r="A7" s="6"/>
      <c r="B7" s="6"/>
      <c r="C7" s="6"/>
      <c r="D7" s="6"/>
      <c r="E7" s="6"/>
    </row>
    <row r="8" spans="1:5" x14ac:dyDescent="0.25">
      <c r="B8" s="7"/>
      <c r="C8" s="7"/>
      <c r="E8" s="4" t="s">
        <v>25</v>
      </c>
    </row>
    <row r="9" spans="1:5" x14ac:dyDescent="0.25">
      <c r="A9" s="8" t="s">
        <v>0</v>
      </c>
      <c r="B9" s="9" t="s">
        <v>1</v>
      </c>
      <c r="C9" s="10" t="s">
        <v>21</v>
      </c>
      <c r="D9" s="11" t="s">
        <v>22</v>
      </c>
      <c r="E9" s="11" t="s">
        <v>27</v>
      </c>
    </row>
    <row r="10" spans="1:5" x14ac:dyDescent="0.25">
      <c r="A10" s="12" t="s">
        <v>2</v>
      </c>
      <c r="B10" s="13" t="s">
        <v>3</v>
      </c>
      <c r="C10" s="14">
        <f>C11+C13</f>
        <v>45277416.25</v>
      </c>
      <c r="D10" s="14">
        <f t="shared" ref="D10:E10" si="0">D11+D13</f>
        <v>13677416.25</v>
      </c>
      <c r="E10" s="14">
        <f t="shared" si="0"/>
        <v>27354832.5</v>
      </c>
    </row>
    <row r="11" spans="1:5" x14ac:dyDescent="0.25">
      <c r="A11" s="24" t="s">
        <v>4</v>
      </c>
      <c r="B11" s="25" t="s">
        <v>5</v>
      </c>
      <c r="C11" s="27">
        <f>27277416.25+18000000</f>
        <v>45277416.25</v>
      </c>
      <c r="D11" s="27">
        <f>27277416.25+13677416.25+18000000</f>
        <v>58954832.5</v>
      </c>
      <c r="E11" s="27">
        <f>40954832.5+27354832.5+18000000</f>
        <v>86309665</v>
      </c>
    </row>
    <row r="12" spans="1:5" x14ac:dyDescent="0.25">
      <c r="A12" s="24"/>
      <c r="B12" s="26"/>
      <c r="C12" s="27"/>
      <c r="D12" s="27"/>
      <c r="E12" s="27"/>
    </row>
    <row r="13" spans="1:5" ht="25.5" x14ac:dyDescent="0.25">
      <c r="A13" s="9" t="s">
        <v>6</v>
      </c>
      <c r="B13" s="15" t="s">
        <v>7</v>
      </c>
      <c r="C13" s="16"/>
      <c r="D13" s="16">
        <f>-27277416.25-18000000</f>
        <v>-45277416.25</v>
      </c>
      <c r="E13" s="16">
        <f>-40954832.5-18000000</f>
        <v>-58954832.5</v>
      </c>
    </row>
    <row r="14" spans="1:5" ht="25.5" x14ac:dyDescent="0.25">
      <c r="A14" s="17" t="s">
        <v>8</v>
      </c>
      <c r="B14" s="13" t="s">
        <v>9</v>
      </c>
      <c r="C14" s="18">
        <f>C15+C16</f>
        <v>-27277416.25</v>
      </c>
      <c r="D14" s="18">
        <f t="shared" ref="D14:E14" si="1">D15+D16</f>
        <v>-13677416.25</v>
      </c>
      <c r="E14" s="18">
        <f t="shared" si="1"/>
        <v>-27354832.5</v>
      </c>
    </row>
    <row r="15" spans="1:5" ht="38.25" x14ac:dyDescent="0.25">
      <c r="A15" s="9" t="s">
        <v>10</v>
      </c>
      <c r="B15" s="15" t="s">
        <v>11</v>
      </c>
      <c r="C15" s="16"/>
      <c r="D15" s="19"/>
      <c r="E15" s="19"/>
    </row>
    <row r="16" spans="1:5" ht="38.25" x14ac:dyDescent="0.25">
      <c r="A16" s="9" t="s">
        <v>12</v>
      </c>
      <c r="B16" s="15" t="s">
        <v>13</v>
      </c>
      <c r="C16" s="16">
        <f>-13600000-13677416.25</f>
        <v>-27277416.25</v>
      </c>
      <c r="D16" s="16">
        <v>-13677416.25</v>
      </c>
      <c r="E16" s="16">
        <f>-27354832.5</f>
        <v>-27354832.5</v>
      </c>
    </row>
    <row r="17" spans="1:5" x14ac:dyDescent="0.25">
      <c r="A17" s="17" t="s">
        <v>14</v>
      </c>
      <c r="B17" s="13" t="s">
        <v>15</v>
      </c>
      <c r="C17" s="18">
        <f>C18</f>
        <v>26453342.25</v>
      </c>
      <c r="D17" s="18">
        <f t="shared" ref="D17:E17" si="2">D18</f>
        <v>19000000</v>
      </c>
      <c r="E17" s="18">
        <f t="shared" si="2"/>
        <v>20000000</v>
      </c>
    </row>
    <row r="18" spans="1:5" ht="25.5" x14ac:dyDescent="0.25">
      <c r="A18" s="9" t="s">
        <v>16</v>
      </c>
      <c r="B18" s="15" t="s">
        <v>17</v>
      </c>
      <c r="C18" s="16">
        <f>18000000+8453342.25</f>
        <v>26453342.25</v>
      </c>
      <c r="D18" s="16">
        <v>19000000</v>
      </c>
      <c r="E18" s="16">
        <v>20000000</v>
      </c>
    </row>
    <row r="19" spans="1:5" s="1" customFormat="1" ht="31.5" x14ac:dyDescent="0.25">
      <c r="A19" s="20" t="s">
        <v>24</v>
      </c>
      <c r="B19" s="21" t="s">
        <v>23</v>
      </c>
      <c r="C19" s="22">
        <f>C10+C14+C17</f>
        <v>44453342.25</v>
      </c>
      <c r="D19" s="22">
        <f t="shared" ref="D19:E19" si="3">D10+D14+D17</f>
        <v>19000000</v>
      </c>
      <c r="E19" s="22">
        <f t="shared" si="3"/>
        <v>20000000</v>
      </c>
    </row>
    <row r="23" spans="1:5" x14ac:dyDescent="0.25">
      <c r="B23" s="23"/>
    </row>
    <row r="25" spans="1:5" x14ac:dyDescent="0.25">
      <c r="B25" s="5" t="s">
        <v>28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2025-02-18T07:47:14Z</dcterms:modified>
</cp:coreProperties>
</file>